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1"/>
  </bookViews>
  <sheets>
    <sheet name="Approved Fall Requests 2020" sheetId="1" r:id="rId1"/>
    <sheet name="Winter 2021 Requests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<sst xmlns="http://schemas.openxmlformats.org/spreadsheetml/2006/main" count="183" uniqueCount="173">
  <si>
    <t>PAC</t>
  </si>
  <si>
    <t>D. Huber</t>
  </si>
  <si>
    <t>Request</t>
  </si>
  <si>
    <t>Yamaha Acoustic/Electric Guitar</t>
  </si>
  <si>
    <t>Scholarships (4 X $500 each)</t>
  </si>
  <si>
    <t>Dry Grad Start up Costs</t>
  </si>
  <si>
    <t>Teacher/Department</t>
  </si>
  <si>
    <t>Writing 12</t>
  </si>
  <si>
    <t>T. Gordon-Cooper &amp; D. Huber - Gender &amp; Sexuality Alliance</t>
  </si>
  <si>
    <t>Request amount</t>
  </si>
  <si>
    <t xml:space="preserve">Photo printer ($375) &amp; ink (6 x $12.50 = $75) </t>
  </si>
  <si>
    <t>Digital film paper</t>
  </si>
  <si>
    <t>Chemicals ($40 X3)</t>
  </si>
  <si>
    <t>matts, foam, framing ($10 x 20)</t>
  </si>
  <si>
    <t>S. Tong &amp; S. Stover - Team Trivia Club</t>
  </si>
  <si>
    <t>Senior &amp; intermediate Triva package subscription</t>
  </si>
  <si>
    <t>S. Tong - Knitting Club</t>
  </si>
  <si>
    <t>Yarn &amp; supplies</t>
  </si>
  <si>
    <t>S. Freeburn &amp; L. Wallace - AV Club</t>
  </si>
  <si>
    <t>Equipment (tripods, mics, lighting, camera, stedicam))</t>
  </si>
  <si>
    <t>Homan &amp; McAvoy - Science Department</t>
  </si>
  <si>
    <t>V. Milne, E. McAvoy - Pursuit of Excellence Program</t>
  </si>
  <si>
    <t>Guest speakers/workshops</t>
  </si>
  <si>
    <t>Pep 11 speech contest</t>
  </si>
  <si>
    <t>Pep year end gala</t>
  </si>
  <si>
    <t>R. Paananen -  Robotics Teams</t>
  </si>
  <si>
    <t>Team Registration ($200 X 5)</t>
  </si>
  <si>
    <t>Two Tournaments (per team per tournament ($50 X 10)</t>
  </si>
  <si>
    <t>Arena</t>
  </si>
  <si>
    <t>R. Paananen - physics Olympics Team</t>
  </si>
  <si>
    <t>D. Quested, V. Milne = English Department</t>
  </si>
  <si>
    <t>Writes of Spring</t>
  </si>
  <si>
    <t>C. Plant - Fine Parts/Film/Musical Theatre</t>
  </si>
  <si>
    <t>ATEM Mini Pro ($980.00)</t>
  </si>
  <si>
    <t xml:space="preserve"> ATEM Mini ($487.20)</t>
  </si>
  <si>
    <t>R. Paananen - Math Contests</t>
  </si>
  <si>
    <t xml:space="preserve">C. Jardey - Photography club </t>
  </si>
  <si>
    <t>C. Giordano - Fine Arts</t>
  </si>
  <si>
    <t>Frames for Certificates ($5.00 X 20)</t>
  </si>
  <si>
    <t>Awards (trophies) ($100.00 X 2)</t>
  </si>
  <si>
    <t>D. Reisig - Athletics</t>
  </si>
  <si>
    <t>Equipment and general requests bballs $600, soccer balls $200, badminton birds $200, Tennis balls $150, Rugby balls $200, vballs $400</t>
  </si>
  <si>
    <t>Spartan/Intramural Athletic T-Shirts ($6.00 X 200)</t>
  </si>
  <si>
    <t>Breakfast Club &amp; Lunch program</t>
  </si>
  <si>
    <r>
      <t xml:space="preserve">Total above request = $434.00 (less balance from last year = </t>
    </r>
    <r>
      <rPr>
        <sz val="12"/>
        <color indexed="10"/>
        <rFont val="Arial"/>
        <family val="2"/>
      </rPr>
      <t>$184.00</t>
    </r>
    <r>
      <rPr>
        <sz val="12"/>
        <rFont val="Arial"/>
        <family val="2"/>
      </rPr>
      <t>)</t>
    </r>
  </si>
  <si>
    <t>D. Huber &amp; PAC</t>
  </si>
  <si>
    <t>Lunch Program</t>
  </si>
  <si>
    <t>ATEM mini pro ISO (first choice) ($1,477.28)</t>
  </si>
  <si>
    <t>J. English - Music</t>
  </si>
  <si>
    <t>Zoom Hi-def handheld audio/video recorder</t>
  </si>
  <si>
    <t>Base solo TV soundbar</t>
  </si>
  <si>
    <t>* for Jazz polo shirts</t>
  </si>
  <si>
    <t>Staff Appreciation</t>
  </si>
  <si>
    <t>CLAREMONT PAC - REQUESTS - FALL 2020 APPROVED NOVEMBER 17, 2020</t>
  </si>
  <si>
    <t xml:space="preserve">Paint, paper, felt pens, photo developing, etc  </t>
  </si>
  <si>
    <t>Total above request = $870.00</t>
  </si>
  <si>
    <t>Total above request = $225.00 (less balance from last year = $47.00)</t>
  </si>
  <si>
    <t>Total above request = $2,800.00</t>
  </si>
  <si>
    <t>Salt water aquarium ($1,400 less balance from last year = $600.00)</t>
  </si>
  <si>
    <t>Total above request = $1,450.00 (less balance from last year = $950.00)</t>
  </si>
  <si>
    <t xml:space="preserve">Total above request = $2,500.00 (less balance from last year = $2,497.02 </t>
  </si>
  <si>
    <t>Math Contests ($2,200.00) &amp; TTOC coverage (800.00) less balance from last year =  ($1,002.00)</t>
  </si>
  <si>
    <t>Total above request = $3,000.00 (less balance from last year =  $1,500.00)</t>
  </si>
  <si>
    <t>Total above requests = $2,726.70</t>
  </si>
  <si>
    <t>Total above request = $300.00</t>
  </si>
  <si>
    <t>Total above request = $7,250.00 (less balance from last year = $5,550.00)</t>
  </si>
  <si>
    <t>Total above requests = $7,550.00 (less balance from last year = $6,983.00)</t>
  </si>
  <si>
    <t xml:space="preserve"> Gaming funds APPROVED</t>
  </si>
  <si>
    <t xml:space="preserve"> General funds APPROVED</t>
  </si>
  <si>
    <t>Reallocation of Last year's Funds</t>
  </si>
  <si>
    <t>Ch #161 - $250 from last year &amp; $134.00 from this year</t>
  </si>
  <si>
    <r>
      <t xml:space="preserve">additional costs required for printer </t>
    </r>
    <r>
      <rPr>
        <sz val="11"/>
        <color indexed="10"/>
        <rFont val="Arial"/>
        <family val="2"/>
      </rPr>
      <t>**We previously approved $450 and the invoice submitted for the printer was $819.26 therefore the difference is $369.26</t>
    </r>
  </si>
  <si>
    <t>Anamorphic/various lenses (2X $500)</t>
  </si>
  <si>
    <t xml:space="preserve">Camera dedicated to AV </t>
  </si>
  <si>
    <t>Tripod (industry quality) (2X$250)</t>
  </si>
  <si>
    <t>Physical storage (lockable)</t>
  </si>
  <si>
    <t>Total of above request $3,850.00</t>
  </si>
  <si>
    <t>B. Dunlop - PE Department</t>
  </si>
  <si>
    <t>2 hockey bauer goals  (2X$200)</t>
  </si>
  <si>
    <t>J. English  - Music Department</t>
  </si>
  <si>
    <t>Concert Band Festival</t>
  </si>
  <si>
    <t>Jazz Band Festival</t>
  </si>
  <si>
    <t>Choir Festival</t>
  </si>
  <si>
    <t>New mic to help with digital recording</t>
  </si>
  <si>
    <t>Total above request = $1,011.00</t>
  </si>
  <si>
    <t>J. Linger - Environmental Waste Club Crew</t>
  </si>
  <si>
    <t>Compostable forks</t>
  </si>
  <si>
    <t>Compostable knives</t>
  </si>
  <si>
    <t>Compostable spoons</t>
  </si>
  <si>
    <t>Paper bags</t>
  </si>
  <si>
    <t>Recycling station</t>
  </si>
  <si>
    <t>Fruit Fly Repellent sheets</t>
  </si>
  <si>
    <t>Total above request = $2,931.17</t>
  </si>
  <si>
    <t>Jardey/Buckham - Photography club</t>
  </si>
  <si>
    <t>smile/snap single use cameras (8X$16.50)</t>
  </si>
  <si>
    <t>35 mm exposures (36X$2.50)</t>
  </si>
  <si>
    <t>Chemicals &amp; IVRC Sheets</t>
  </si>
  <si>
    <t>Total of above request $500.00</t>
  </si>
  <si>
    <t>C. Plant - Fine Arts</t>
  </si>
  <si>
    <t>1-2 Gimbals for video work (approx $350 each)</t>
  </si>
  <si>
    <t>C. Plant - Film/TV</t>
  </si>
  <si>
    <t>Interview microphones for phone cameras (4-5X$92)</t>
  </si>
  <si>
    <t>K. Harris - Outdoor Pursuits</t>
  </si>
  <si>
    <t>Field hockey uniforms</t>
  </si>
  <si>
    <t>Badminton Equipment (for PE use)</t>
  </si>
  <si>
    <r>
      <t xml:space="preserve">Jr. girls or boys soccer uniforms </t>
    </r>
    <r>
      <rPr>
        <sz val="12"/>
        <color indexed="10"/>
        <rFont val="Arial"/>
        <family val="2"/>
      </rPr>
      <t>Tabled from Fall</t>
    </r>
  </si>
  <si>
    <r>
      <t xml:space="preserve">Jr. girls volleyball uniforms </t>
    </r>
    <r>
      <rPr>
        <sz val="12"/>
        <color indexed="10"/>
        <rFont val="Arial"/>
        <family val="2"/>
      </rPr>
      <t>Tabled from Fall</t>
    </r>
  </si>
  <si>
    <t>Jr. girls or boys soccer uniforms (additional)</t>
  </si>
  <si>
    <t>Dry Grad</t>
  </si>
  <si>
    <t>additional support</t>
  </si>
  <si>
    <t>Total Winter 2021 Requests:</t>
  </si>
  <si>
    <t>Balance of General Funds approved and not yet claimed</t>
  </si>
  <si>
    <t>Total of committed funds:</t>
  </si>
  <si>
    <r>
      <t xml:space="preserve">Prizes &amp; treats </t>
    </r>
    <r>
      <rPr>
        <sz val="12"/>
        <color indexed="10"/>
        <rFont val="Arial"/>
        <family val="2"/>
      </rPr>
      <t>**Ask to reallocate funds to prizes only</t>
    </r>
  </si>
  <si>
    <r>
      <t xml:space="preserve">treats  - </t>
    </r>
    <r>
      <rPr>
        <sz val="12"/>
        <color indexed="10"/>
        <rFont val="Arial"/>
        <family val="2"/>
      </rPr>
      <t>not approved</t>
    </r>
  </si>
  <si>
    <r>
      <t xml:space="preserve">Editing work station (desk/speakers/storage) </t>
    </r>
    <r>
      <rPr>
        <sz val="12"/>
        <color indexed="10"/>
        <rFont val="Arial"/>
        <family val="2"/>
      </rPr>
      <t>Peter will cover</t>
    </r>
  </si>
  <si>
    <r>
      <t xml:space="preserve">materials $300.00 (less balance from last year = </t>
    </r>
    <r>
      <rPr>
        <sz val="12"/>
        <color indexed="10"/>
        <rFont val="Arial"/>
        <family val="2"/>
      </rPr>
      <t>$-200.00</t>
    </r>
    <r>
      <rPr>
        <sz val="12"/>
        <rFont val="Arial"/>
        <family val="2"/>
      </rPr>
      <t>)</t>
    </r>
  </si>
  <si>
    <r>
      <t xml:space="preserve">Overhead Microphones ($279 plus tax X 4) </t>
    </r>
    <r>
      <rPr>
        <sz val="12"/>
        <color indexed="10"/>
        <rFont val="Arial"/>
        <family val="2"/>
      </rPr>
      <t>Peter will cover</t>
    </r>
  </si>
  <si>
    <r>
      <t xml:space="preserve">Total above request = $1,304.34 (less balance from last year = </t>
    </r>
    <r>
      <rPr>
        <sz val="12"/>
        <color indexed="10"/>
        <rFont val="Arial"/>
        <family val="2"/>
      </rPr>
      <t>$0.00</t>
    </r>
    <r>
      <rPr>
        <sz val="12"/>
        <rFont val="Arial"/>
        <family val="2"/>
      </rPr>
      <t>)</t>
    </r>
  </si>
  <si>
    <r>
      <t xml:space="preserve">Basketball Uniforms </t>
    </r>
    <r>
      <rPr>
        <sz val="12"/>
        <color indexed="10"/>
        <rFont val="Arial"/>
        <family val="2"/>
      </rPr>
      <t xml:space="preserve"> Table to later meeting</t>
    </r>
  </si>
  <si>
    <r>
      <t xml:space="preserve">Jr. girls or Jr. boys soccer Uniforms </t>
    </r>
    <r>
      <rPr>
        <sz val="12"/>
        <color indexed="10"/>
        <rFont val="Arial"/>
        <family val="2"/>
      </rPr>
      <t>Table to later meeting</t>
    </r>
  </si>
  <si>
    <r>
      <t xml:space="preserve">Jr. girls volleyball Uniforms </t>
    </r>
    <r>
      <rPr>
        <sz val="12"/>
        <color indexed="10"/>
        <rFont val="Arial"/>
        <family val="2"/>
      </rPr>
      <t>Table to later meeting</t>
    </r>
  </si>
  <si>
    <r>
      <t xml:space="preserve">Marquee tent </t>
    </r>
    <r>
      <rPr>
        <sz val="12"/>
        <color indexed="10"/>
        <rFont val="Arial"/>
        <family val="2"/>
      </rPr>
      <t>Table to later meeting</t>
    </r>
  </si>
  <si>
    <t>Department</t>
  </si>
  <si>
    <t>Funded 2019/20</t>
  </si>
  <si>
    <t>Approved 2019/20</t>
  </si>
  <si>
    <t>Approved to date in 2020/21</t>
  </si>
  <si>
    <t>Music</t>
  </si>
  <si>
    <t>Fine Arts</t>
  </si>
  <si>
    <t>Robotics</t>
  </si>
  <si>
    <t>Math Contest</t>
  </si>
  <si>
    <t>Dance</t>
  </si>
  <si>
    <t>no requests yet</t>
  </si>
  <si>
    <t>Athletics (including PE, Rugby)</t>
  </si>
  <si>
    <t>English</t>
  </si>
  <si>
    <t>Physics Olympic Team</t>
  </si>
  <si>
    <t>Science</t>
  </si>
  <si>
    <t>PEP</t>
  </si>
  <si>
    <t>Gender &amp; Sexuality Alliance</t>
  </si>
  <si>
    <t>Knitting Club</t>
  </si>
  <si>
    <t>Trivia Club</t>
  </si>
  <si>
    <t>YCI</t>
  </si>
  <si>
    <t>Breakfast/Lunch programs</t>
  </si>
  <si>
    <t>Photography Club</t>
  </si>
  <si>
    <t>AV Club</t>
  </si>
  <si>
    <t>Staff appreciation</t>
  </si>
  <si>
    <t>Scholarships</t>
  </si>
  <si>
    <t>Dry Grad Start up</t>
  </si>
  <si>
    <t>% approved budget in 2019/20</t>
  </si>
  <si>
    <t>% approved budget in 2020/21 so far</t>
  </si>
  <si>
    <t>-</t>
  </si>
  <si>
    <t>2019/20</t>
  </si>
  <si>
    <t>2020/21</t>
  </si>
  <si>
    <t>Atheltics</t>
  </si>
  <si>
    <t>Clubs</t>
  </si>
  <si>
    <t>Breakfast/Lunch</t>
  </si>
  <si>
    <t>Scholarship</t>
  </si>
  <si>
    <t>Fine Arts/Dance</t>
  </si>
  <si>
    <t>Educational (math/english/science)</t>
  </si>
  <si>
    <t>T. Rompain/J.Olson - Dry Grad</t>
  </si>
  <si>
    <t>M. Guthrie-Bedard - YCI</t>
  </si>
  <si>
    <t>supplies</t>
  </si>
  <si>
    <t>R. Paananen - Robotics</t>
  </si>
  <si>
    <t>V5 Robotics Kit Bundle</t>
  </si>
  <si>
    <t>Total of all PAC Accounts available as of February 12, 2021</t>
  </si>
  <si>
    <t>Balance of Gaming Funds approved and not yet claimed</t>
  </si>
  <si>
    <t>coroplast plastic sheet (2X$22.50)</t>
  </si>
  <si>
    <t>2X2 person tent &amp; 5 backpacks</t>
  </si>
  <si>
    <t>Total Winter 2021 requests approved Feb 18/21:</t>
  </si>
  <si>
    <t>Gaming Funds approved - winter</t>
  </si>
  <si>
    <t>General funds approved - winter</t>
  </si>
  <si>
    <t>tabled</t>
  </si>
  <si>
    <r>
      <t xml:space="preserve">CLAREMONT PAC - REQUESTS - WINTER 2021 </t>
    </r>
    <r>
      <rPr>
        <sz val="12"/>
        <color indexed="10"/>
        <rFont val="Arial"/>
        <family val="2"/>
      </rPr>
      <t xml:space="preserve"> APPROVED FEBRUARY 18TH, 2021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</si>
</sst>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-yy"/>
    <numFmt numFmtId="174" formatCode="mmm\-yyyy"/>
    <numFmt numFmtId="175" formatCode="[$-409]dddd\,\ mmmm\ dd\,\ yyyy"/>
    <numFmt numFmtId="176" formatCode="_-\$* #,##0.00_-;&quot;-$&quot;* #,##0.00_-;_-\$* \-??_-;_-@_-"/>
    <numFmt numFmtId="177" formatCode="_-[$$-1009]* #,##0.00_-;\-[$$-1009]* #,##0.00_-;_-[$$-1009]* &quot;-&quot;??_-;_-@_-"/>
    <numFmt numFmtId="178" formatCode="&quot;$&quot;#,##0.00;[Red]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09]mmmm\ d\,\ yyyy"/>
    <numFmt numFmtId="184" formatCode="[$-409]h:mm:ss\ AM/PM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Accounting"/>
      <sz val="12"/>
      <name val="Arial"/>
      <family val="2"/>
    </font>
    <font>
      <u val="singleAccounting"/>
      <sz val="11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color indexed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170" fontId="6" fillId="33" borderId="10" xfId="44" applyFont="1" applyFill="1" applyBorder="1" applyAlignment="1">
      <alignment wrapText="1"/>
    </xf>
    <xf numFmtId="170" fontId="6" fillId="33" borderId="10" xfId="44" applyFont="1" applyFill="1" applyBorder="1" applyAlignment="1">
      <alignment/>
    </xf>
    <xf numFmtId="0" fontId="7" fillId="0" borderId="10" xfId="0" applyFont="1" applyBorder="1" applyAlignment="1">
      <alignment wrapText="1"/>
    </xf>
    <xf numFmtId="170" fontId="7" fillId="33" borderId="10" xfId="44" applyFont="1" applyFill="1" applyBorder="1" applyAlignment="1">
      <alignment/>
    </xf>
    <xf numFmtId="0" fontId="7" fillId="0" borderId="10" xfId="0" applyFont="1" applyBorder="1" applyAlignment="1">
      <alignment/>
    </xf>
    <xf numFmtId="170" fontId="8" fillId="33" borderId="10" xfId="44" applyFont="1" applyFill="1" applyBorder="1" applyAlignment="1">
      <alignment/>
    </xf>
    <xf numFmtId="0" fontId="52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8" fontId="7" fillId="0" borderId="0" xfId="0" applyNumberFormat="1" applyFont="1" applyFill="1" applyAlignment="1">
      <alignment/>
    </xf>
    <xf numFmtId="0" fontId="9" fillId="0" borderId="10" xfId="0" applyFont="1" applyBorder="1" applyAlignment="1">
      <alignment wrapText="1"/>
    </xf>
    <xf numFmtId="170" fontId="6" fillId="7" borderId="10" xfId="44" applyFont="1" applyFill="1" applyBorder="1" applyAlignment="1">
      <alignment wrapText="1"/>
    </xf>
    <xf numFmtId="170" fontId="6" fillId="7" borderId="10" xfId="44" applyFont="1" applyFill="1" applyBorder="1" applyAlignment="1">
      <alignment/>
    </xf>
    <xf numFmtId="170" fontId="7" fillId="7" borderId="10" xfId="44" applyFont="1" applyFill="1" applyBorder="1" applyAlignment="1">
      <alignment/>
    </xf>
    <xf numFmtId="0" fontId="8" fillId="7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/>
    </xf>
    <xf numFmtId="170" fontId="7" fillId="6" borderId="10" xfId="44" applyFont="1" applyFill="1" applyBorder="1" applyAlignment="1">
      <alignment/>
    </xf>
    <xf numFmtId="170" fontId="7" fillId="5" borderId="10" xfId="44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70" fontId="7" fillId="7" borderId="11" xfId="44" applyFont="1" applyFill="1" applyBorder="1" applyAlignment="1">
      <alignment/>
    </xf>
    <xf numFmtId="170" fontId="8" fillId="33" borderId="11" xfId="44" applyFont="1" applyFill="1" applyBorder="1" applyAlignment="1">
      <alignment/>
    </xf>
    <xf numFmtId="170" fontId="7" fillId="6" borderId="11" xfId="44" applyFont="1" applyFill="1" applyBorder="1" applyAlignment="1">
      <alignment/>
    </xf>
    <xf numFmtId="0" fontId="7" fillId="33" borderId="10" xfId="0" applyFont="1" applyFill="1" applyBorder="1" applyAlignment="1">
      <alignment/>
    </xf>
    <xf numFmtId="170" fontId="8" fillId="5" borderId="10" xfId="44" applyFont="1" applyFill="1" applyBorder="1" applyAlignment="1">
      <alignment/>
    </xf>
    <xf numFmtId="170" fontId="11" fillId="7" borderId="10" xfId="44" applyFont="1" applyFill="1" applyBorder="1" applyAlignment="1">
      <alignment/>
    </xf>
    <xf numFmtId="170" fontId="10" fillId="7" borderId="10" xfId="44" applyFont="1" applyFill="1" applyBorder="1" applyAlignment="1">
      <alignment/>
    </xf>
    <xf numFmtId="170" fontId="8" fillId="6" borderId="10" xfId="44" applyFont="1" applyFill="1" applyBorder="1" applyAlignment="1">
      <alignment/>
    </xf>
    <xf numFmtId="0" fontId="8" fillId="0" borderId="0" xfId="0" applyFont="1" applyAlignment="1">
      <alignment/>
    </xf>
    <xf numFmtId="8" fontId="8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170" fontId="8" fillId="6" borderId="10" xfId="44" applyFont="1" applyFill="1" applyBorder="1" applyAlignment="1">
      <alignment horizontal="center" wrapText="1"/>
    </xf>
    <xf numFmtId="170" fontId="8" fillId="33" borderId="10" xfId="44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170" fontId="7" fillId="0" borderId="0" xfId="44" applyFont="1" applyFill="1" applyAlignment="1">
      <alignment/>
    </xf>
    <xf numFmtId="172" fontId="7" fillId="0" borderId="10" xfId="0" applyNumberFormat="1" applyFont="1" applyBorder="1" applyAlignment="1">
      <alignment/>
    </xf>
    <xf numFmtId="170" fontId="7" fillId="0" borderId="0" xfId="0" applyNumberFormat="1" applyFont="1" applyFill="1" applyAlignment="1">
      <alignment/>
    </xf>
    <xf numFmtId="170" fontId="15" fillId="0" borderId="10" xfId="44" applyFont="1" applyBorder="1" applyAlignment="1">
      <alignment/>
    </xf>
    <xf numFmtId="0" fontId="7" fillId="0" borderId="0" xfId="58" applyFont="1">
      <alignment/>
      <protection/>
    </xf>
    <xf numFmtId="0" fontId="7" fillId="0" borderId="0" xfId="58" applyFont="1" applyFill="1">
      <alignment/>
      <protection/>
    </xf>
    <xf numFmtId="0" fontId="53" fillId="0" borderId="0" xfId="58" applyFont="1" applyFill="1">
      <alignment/>
      <protection/>
    </xf>
    <xf numFmtId="0" fontId="9" fillId="0" borderId="10" xfId="58" applyFont="1" applyBorder="1" applyAlignment="1">
      <alignment wrapText="1"/>
      <protection/>
    </xf>
    <xf numFmtId="0" fontId="8" fillId="7" borderId="10" xfId="58" applyFont="1" applyFill="1" applyBorder="1" applyAlignment="1">
      <alignment horizontal="center" wrapText="1"/>
      <protection/>
    </xf>
    <xf numFmtId="170" fontId="8" fillId="33" borderId="10" xfId="46" applyFont="1" applyFill="1" applyBorder="1" applyAlignment="1">
      <alignment horizontal="center" wrapText="1"/>
    </xf>
    <xf numFmtId="170" fontId="8" fillId="6" borderId="10" xfId="46" applyFont="1" applyFill="1" applyBorder="1" applyAlignment="1">
      <alignment horizontal="center" wrapText="1"/>
    </xf>
    <xf numFmtId="0" fontId="8" fillId="4" borderId="10" xfId="58" applyFont="1" applyFill="1" applyBorder="1" applyAlignment="1">
      <alignment horizontal="center" wrapText="1"/>
      <protection/>
    </xf>
    <xf numFmtId="0" fontId="6" fillId="0" borderId="10" xfId="58" applyFont="1" applyBorder="1" applyAlignment="1">
      <alignment wrapText="1"/>
      <protection/>
    </xf>
    <xf numFmtId="170" fontId="6" fillId="7" borderId="10" xfId="46" applyFont="1" applyFill="1" applyBorder="1" applyAlignment="1">
      <alignment wrapText="1"/>
    </xf>
    <xf numFmtId="170" fontId="6" fillId="33" borderId="10" xfId="46" applyFont="1" applyFill="1" applyBorder="1" applyAlignment="1">
      <alignment wrapText="1"/>
    </xf>
    <xf numFmtId="170" fontId="7" fillId="6" borderId="10" xfId="46" applyFont="1" applyFill="1" applyBorder="1" applyAlignment="1">
      <alignment/>
    </xf>
    <xf numFmtId="170" fontId="7" fillId="4" borderId="10" xfId="46" applyFont="1" applyFill="1" applyBorder="1" applyAlignment="1">
      <alignment/>
    </xf>
    <xf numFmtId="170" fontId="6" fillId="7" borderId="10" xfId="46" applyFont="1" applyFill="1" applyBorder="1" applyAlignment="1">
      <alignment/>
    </xf>
    <xf numFmtId="170" fontId="6" fillId="33" borderId="10" xfId="46" applyFont="1" applyFill="1" applyBorder="1" applyAlignment="1">
      <alignment/>
    </xf>
    <xf numFmtId="170" fontId="11" fillId="7" borderId="10" xfId="46" applyFont="1" applyFill="1" applyBorder="1" applyAlignment="1">
      <alignment/>
    </xf>
    <xf numFmtId="0" fontId="7" fillId="0" borderId="10" xfId="58" applyFont="1" applyBorder="1" applyAlignment="1">
      <alignment wrapText="1"/>
      <protection/>
    </xf>
    <xf numFmtId="170" fontId="7" fillId="7" borderId="10" xfId="46" applyFont="1" applyFill="1" applyBorder="1" applyAlignment="1">
      <alignment/>
    </xf>
    <xf numFmtId="170" fontId="7" fillId="33" borderId="10" xfId="46" applyFont="1" applyFill="1" applyBorder="1" applyAlignment="1">
      <alignment/>
    </xf>
    <xf numFmtId="0" fontId="52" fillId="0" borderId="10" xfId="58" applyFont="1" applyBorder="1" applyAlignment="1">
      <alignment wrapText="1"/>
      <protection/>
    </xf>
    <xf numFmtId="170" fontId="10" fillId="7" borderId="10" xfId="46" applyFont="1" applyFill="1" applyBorder="1" applyAlignment="1">
      <alignment/>
    </xf>
    <xf numFmtId="8" fontId="7" fillId="0" borderId="0" xfId="58" applyNumberFormat="1" applyFont="1" applyFill="1">
      <alignment/>
      <protection/>
    </xf>
    <xf numFmtId="8" fontId="53" fillId="0" borderId="0" xfId="58" applyNumberFormat="1" applyFont="1" applyFill="1">
      <alignment/>
      <protection/>
    </xf>
    <xf numFmtId="0" fontId="7" fillId="0" borderId="10" xfId="58" applyFont="1" applyBorder="1">
      <alignment/>
      <protection/>
    </xf>
    <xf numFmtId="170" fontId="53" fillId="0" borderId="0" xfId="46" applyFont="1" applyFill="1" applyAlignment="1">
      <alignment/>
    </xf>
    <xf numFmtId="0" fontId="7" fillId="0" borderId="11" xfId="58" applyFont="1" applyBorder="1">
      <alignment/>
      <protection/>
    </xf>
    <xf numFmtId="0" fontId="7" fillId="0" borderId="11" xfId="58" applyFont="1" applyBorder="1" applyAlignment="1">
      <alignment wrapText="1"/>
      <protection/>
    </xf>
    <xf numFmtId="170" fontId="7" fillId="7" borderId="11" xfId="46" applyFont="1" applyFill="1" applyBorder="1" applyAlignment="1">
      <alignment/>
    </xf>
    <xf numFmtId="170" fontId="8" fillId="33" borderId="11" xfId="46" applyFont="1" applyFill="1" applyBorder="1" applyAlignment="1">
      <alignment/>
    </xf>
    <xf numFmtId="170" fontId="7" fillId="6" borderId="11" xfId="46" applyFont="1" applyFill="1" applyBorder="1" applyAlignment="1">
      <alignment/>
    </xf>
    <xf numFmtId="170" fontId="7" fillId="4" borderId="11" xfId="46" applyFont="1" applyFill="1" applyBorder="1" applyAlignment="1">
      <alignment/>
    </xf>
    <xf numFmtId="0" fontId="7" fillId="4" borderId="10" xfId="58" applyFont="1" applyFill="1" applyBorder="1">
      <alignment/>
      <protection/>
    </xf>
    <xf numFmtId="0" fontId="7" fillId="6" borderId="10" xfId="58" applyFont="1" applyFill="1" applyBorder="1">
      <alignment/>
      <protection/>
    </xf>
    <xf numFmtId="8" fontId="7" fillId="4" borderId="10" xfId="58" applyNumberFormat="1" applyFont="1" applyFill="1" applyBorder="1">
      <alignment/>
      <protection/>
    </xf>
    <xf numFmtId="0" fontId="7" fillId="0" borderId="10" xfId="58" applyFont="1" applyBorder="1" applyAlignment="1">
      <alignment horizontal="left" wrapText="1"/>
      <protection/>
    </xf>
    <xf numFmtId="170" fontId="7" fillId="33" borderId="10" xfId="46" applyFont="1" applyFill="1" applyBorder="1" applyAlignment="1">
      <alignment wrapText="1"/>
    </xf>
    <xf numFmtId="170" fontId="7" fillId="5" borderId="10" xfId="46" applyFont="1" applyFill="1" applyBorder="1" applyAlignment="1">
      <alignment/>
    </xf>
    <xf numFmtId="170" fontId="10" fillId="5" borderId="10" xfId="46" applyFont="1" applyFill="1" applyBorder="1" applyAlignment="1">
      <alignment/>
    </xf>
    <xf numFmtId="170" fontId="10" fillId="4" borderId="10" xfId="46" applyFont="1" applyFill="1" applyBorder="1" applyAlignment="1">
      <alignment/>
    </xf>
    <xf numFmtId="0" fontId="7" fillId="33" borderId="10" xfId="58" applyFont="1" applyFill="1" applyBorder="1">
      <alignment/>
      <protection/>
    </xf>
    <xf numFmtId="170" fontId="8" fillId="5" borderId="10" xfId="46" applyFont="1" applyFill="1" applyBorder="1" applyAlignment="1">
      <alignment/>
    </xf>
    <xf numFmtId="170" fontId="8" fillId="33" borderId="10" xfId="46" applyFont="1" applyFill="1" applyBorder="1" applyAlignment="1">
      <alignment/>
    </xf>
    <xf numFmtId="170" fontId="8" fillId="6" borderId="10" xfId="46" applyFont="1" applyFill="1" applyBorder="1" applyAlignment="1">
      <alignment/>
    </xf>
    <xf numFmtId="170" fontId="8" fillId="4" borderId="10" xfId="46" applyFont="1" applyFill="1" applyBorder="1" applyAlignment="1">
      <alignment/>
    </xf>
    <xf numFmtId="0" fontId="8" fillId="0" borderId="0" xfId="58" applyFont="1">
      <alignment/>
      <protection/>
    </xf>
    <xf numFmtId="8" fontId="8" fillId="0" borderId="0" xfId="58" applyNumberFormat="1" applyFont="1" applyFill="1">
      <alignment/>
      <protection/>
    </xf>
    <xf numFmtId="4" fontId="13" fillId="0" borderId="0" xfId="58" applyNumberFormat="1" applyFont="1" applyFill="1">
      <alignment/>
      <protection/>
    </xf>
    <xf numFmtId="0" fontId="7" fillId="0" borderId="0" xfId="58" applyFont="1" applyFill="1" applyAlignment="1">
      <alignment wrapText="1"/>
      <protection/>
    </xf>
    <xf numFmtId="0" fontId="13" fillId="0" borderId="0" xfId="58" applyFont="1" applyFill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70" fontId="0" fillId="0" borderId="0" xfId="44" applyFont="1" applyAlignment="1">
      <alignment/>
    </xf>
    <xf numFmtId="170" fontId="0" fillId="0" borderId="0" xfId="44" applyFont="1" applyAlignment="1">
      <alignment/>
    </xf>
    <xf numFmtId="170" fontId="0" fillId="0" borderId="0" xfId="44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61" applyFont="1" applyAlignment="1">
      <alignment horizontal="center"/>
    </xf>
    <xf numFmtId="9" fontId="0" fillId="0" borderId="0" xfId="61" applyFont="1" applyAlignment="1">
      <alignment/>
    </xf>
    <xf numFmtId="170" fontId="15" fillId="0" borderId="0" xfId="44" applyFont="1" applyFill="1" applyAlignment="1">
      <alignment/>
    </xf>
    <xf numFmtId="0" fontId="54" fillId="0" borderId="10" xfId="0" applyFont="1" applyBorder="1" applyAlignment="1">
      <alignment wrapText="1"/>
    </xf>
    <xf numFmtId="44" fontId="7" fillId="0" borderId="0" xfId="0" applyNumberFormat="1" applyFont="1" applyFill="1" applyAlignment="1">
      <alignment/>
    </xf>
    <xf numFmtId="0" fontId="7" fillId="0" borderId="0" xfId="5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98" zoomScaleNormal="98" zoomScalePageLayoutView="0" workbookViewId="0" topLeftCell="A1">
      <selection activeCell="F1" sqref="F1:F16384"/>
    </sheetView>
  </sheetViews>
  <sheetFormatPr defaultColWidth="9.140625" defaultRowHeight="12.75"/>
  <cols>
    <col min="1" max="1" width="30.140625" style="41" customWidth="1"/>
    <col min="2" max="2" width="51.7109375" style="41" customWidth="1"/>
    <col min="3" max="3" width="15.28125" style="41" customWidth="1"/>
    <col min="4" max="4" width="15.8515625" style="41" customWidth="1"/>
    <col min="5" max="6" width="15.57421875" style="42" customWidth="1"/>
    <col min="7" max="7" width="12.7109375" style="43" customWidth="1"/>
    <col min="8" max="8" width="9.140625" style="42" customWidth="1"/>
    <col min="9" max="9" width="11.8515625" style="42" customWidth="1"/>
    <col min="10" max="16384" width="9.140625" style="41" customWidth="1"/>
  </cols>
  <sheetData>
    <row r="1" spans="1:3" ht="15">
      <c r="A1" s="108" t="s">
        <v>53</v>
      </c>
      <c r="B1" s="108"/>
      <c r="C1" s="108"/>
    </row>
    <row r="3" spans="1:6" ht="47.25">
      <c r="A3" s="44" t="s">
        <v>6</v>
      </c>
      <c r="B3" s="44" t="s">
        <v>2</v>
      </c>
      <c r="C3" s="45" t="s">
        <v>9</v>
      </c>
      <c r="D3" s="46" t="s">
        <v>67</v>
      </c>
      <c r="E3" s="47" t="s">
        <v>68</v>
      </c>
      <c r="F3" s="48" t="s">
        <v>69</v>
      </c>
    </row>
    <row r="4" spans="1:6" ht="15">
      <c r="A4" s="49"/>
      <c r="B4" s="49"/>
      <c r="C4" s="50"/>
      <c r="D4" s="51"/>
      <c r="E4" s="52"/>
      <c r="F4" s="53"/>
    </row>
    <row r="5" spans="1:6" ht="28.5">
      <c r="A5" s="49" t="s">
        <v>8</v>
      </c>
      <c r="B5" s="49" t="s">
        <v>54</v>
      </c>
      <c r="C5" s="54">
        <v>150</v>
      </c>
      <c r="D5" s="55"/>
      <c r="E5" s="52">
        <v>150</v>
      </c>
      <c r="F5" s="53">
        <v>0</v>
      </c>
    </row>
    <row r="6" spans="1:6" ht="15">
      <c r="A6" s="49"/>
      <c r="B6" s="49"/>
      <c r="C6" s="54"/>
      <c r="D6" s="55"/>
      <c r="E6" s="52"/>
      <c r="F6" s="53"/>
    </row>
    <row r="7" spans="1:6" ht="15">
      <c r="A7" s="49" t="s">
        <v>36</v>
      </c>
      <c r="B7" s="49" t="s">
        <v>10</v>
      </c>
      <c r="C7" s="54">
        <v>450</v>
      </c>
      <c r="D7" s="55"/>
      <c r="E7" s="52"/>
      <c r="F7" s="53"/>
    </row>
    <row r="8" spans="1:6" ht="15">
      <c r="A8" s="49"/>
      <c r="B8" s="49" t="s">
        <v>11</v>
      </c>
      <c r="C8" s="54">
        <v>100</v>
      </c>
      <c r="D8" s="55"/>
      <c r="E8" s="52"/>
      <c r="F8" s="53"/>
    </row>
    <row r="9" spans="1:6" ht="15">
      <c r="A9" s="49"/>
      <c r="B9" s="49" t="s">
        <v>12</v>
      </c>
      <c r="C9" s="54">
        <v>120</v>
      </c>
      <c r="D9" s="55"/>
      <c r="E9" s="52"/>
      <c r="F9" s="53"/>
    </row>
    <row r="10" spans="1:6" ht="17.25">
      <c r="A10" s="49"/>
      <c r="B10" s="49" t="s">
        <v>13</v>
      </c>
      <c r="C10" s="56">
        <v>200</v>
      </c>
      <c r="D10" s="55"/>
      <c r="E10" s="52"/>
      <c r="F10" s="53"/>
    </row>
    <row r="11" spans="1:6" ht="15">
      <c r="A11" s="57"/>
      <c r="B11" s="57" t="s">
        <v>55</v>
      </c>
      <c r="C11" s="58"/>
      <c r="D11" s="59">
        <v>870</v>
      </c>
      <c r="E11" s="52"/>
      <c r="F11" s="53"/>
    </row>
    <row r="12" spans="1:6" ht="15">
      <c r="A12" s="57"/>
      <c r="B12" s="60"/>
      <c r="C12" s="58"/>
      <c r="D12" s="59"/>
      <c r="E12" s="52"/>
      <c r="F12" s="53"/>
    </row>
    <row r="13" spans="1:6" ht="30">
      <c r="A13" s="57" t="s">
        <v>14</v>
      </c>
      <c r="B13" s="41" t="s">
        <v>15</v>
      </c>
      <c r="C13" s="58">
        <v>384</v>
      </c>
      <c r="D13" s="59"/>
      <c r="E13" s="52"/>
      <c r="F13" s="53"/>
    </row>
    <row r="14" spans="1:6" ht="32.25">
      <c r="A14" s="57"/>
      <c r="B14" s="57" t="s">
        <v>113</v>
      </c>
      <c r="C14" s="61">
        <v>50</v>
      </c>
      <c r="D14" s="59"/>
      <c r="E14" s="52"/>
      <c r="F14" s="53"/>
    </row>
    <row r="15" spans="1:7" ht="30">
      <c r="A15" s="57"/>
      <c r="B15" s="57" t="s">
        <v>44</v>
      </c>
      <c r="C15" s="58"/>
      <c r="D15" s="59"/>
      <c r="E15" s="52">
        <v>184</v>
      </c>
      <c r="F15" s="53">
        <v>250</v>
      </c>
      <c r="G15" s="42" t="s">
        <v>70</v>
      </c>
    </row>
    <row r="16" spans="1:6" ht="15">
      <c r="A16" s="57"/>
      <c r="B16" s="57"/>
      <c r="C16" s="58"/>
      <c r="D16" s="59"/>
      <c r="E16" s="52"/>
      <c r="F16" s="53"/>
    </row>
    <row r="17" spans="1:6" ht="15">
      <c r="A17" s="57" t="s">
        <v>16</v>
      </c>
      <c r="B17" s="57" t="s">
        <v>17</v>
      </c>
      <c r="C17" s="58">
        <v>200</v>
      </c>
      <c r="D17" s="59"/>
      <c r="E17" s="52">
        <v>22</v>
      </c>
      <c r="F17" s="53">
        <v>178</v>
      </c>
    </row>
    <row r="18" spans="1:6" ht="17.25">
      <c r="A18" s="57"/>
      <c r="B18" s="57" t="s">
        <v>114</v>
      </c>
      <c r="C18" s="61">
        <v>25</v>
      </c>
      <c r="D18" s="59"/>
      <c r="E18" s="52"/>
      <c r="F18" s="53"/>
    </row>
    <row r="19" spans="1:6" ht="30">
      <c r="A19" s="57"/>
      <c r="B19" s="57" t="s">
        <v>56</v>
      </c>
      <c r="C19" s="58"/>
      <c r="D19" s="59"/>
      <c r="E19" s="52"/>
      <c r="F19" s="53"/>
    </row>
    <row r="20" spans="1:6" ht="15">
      <c r="A20" s="57"/>
      <c r="B20" s="57"/>
      <c r="C20" s="58"/>
      <c r="D20" s="59"/>
      <c r="E20" s="52"/>
      <c r="F20" s="53"/>
    </row>
    <row r="21" spans="1:6" ht="30">
      <c r="A21" s="57" t="s">
        <v>18</v>
      </c>
      <c r="B21" s="57" t="s">
        <v>115</v>
      </c>
      <c r="C21" s="58">
        <v>500</v>
      </c>
      <c r="D21" s="59"/>
      <c r="E21" s="52"/>
      <c r="F21" s="53"/>
    </row>
    <row r="22" spans="1:6" ht="32.25">
      <c r="A22" s="57"/>
      <c r="B22" s="57" t="s">
        <v>19</v>
      </c>
      <c r="C22" s="61">
        <v>2300</v>
      </c>
      <c r="D22" s="59">
        <v>2300</v>
      </c>
      <c r="E22" s="52"/>
      <c r="F22" s="53"/>
    </row>
    <row r="23" spans="1:6" ht="15">
      <c r="A23" s="57"/>
      <c r="B23" s="57" t="s">
        <v>57</v>
      </c>
      <c r="C23" s="58"/>
      <c r="D23" s="59"/>
      <c r="E23" s="52"/>
      <c r="F23" s="53"/>
    </row>
    <row r="24" spans="1:6" ht="15">
      <c r="A24" s="57"/>
      <c r="B24" s="57"/>
      <c r="C24" s="58"/>
      <c r="D24" s="59"/>
      <c r="E24" s="52"/>
      <c r="F24" s="53"/>
    </row>
    <row r="25" spans="1:6" ht="30">
      <c r="A25" s="57" t="s">
        <v>20</v>
      </c>
      <c r="B25" s="57" t="s">
        <v>58</v>
      </c>
      <c r="C25" s="58">
        <v>1400</v>
      </c>
      <c r="D25" s="59">
        <v>600</v>
      </c>
      <c r="E25" s="52"/>
      <c r="F25" s="53">
        <v>800</v>
      </c>
    </row>
    <row r="26" spans="1:6" ht="15">
      <c r="A26" s="57"/>
      <c r="B26" s="57"/>
      <c r="C26" s="58"/>
      <c r="D26" s="59"/>
      <c r="E26" s="52"/>
      <c r="F26" s="53"/>
    </row>
    <row r="27" spans="1:6" ht="45">
      <c r="A27" s="57" t="s">
        <v>21</v>
      </c>
      <c r="B27" s="57" t="s">
        <v>22</v>
      </c>
      <c r="C27" s="58">
        <v>1000</v>
      </c>
      <c r="D27" s="59"/>
      <c r="E27" s="52"/>
      <c r="F27" s="53"/>
    </row>
    <row r="28" spans="1:6" ht="15">
      <c r="A28" s="57"/>
      <c r="B28" s="57" t="s">
        <v>23</v>
      </c>
      <c r="C28" s="58">
        <v>250</v>
      </c>
      <c r="D28" s="59"/>
      <c r="E28" s="52"/>
      <c r="F28" s="53"/>
    </row>
    <row r="29" spans="1:6" ht="17.25" customHeight="1">
      <c r="A29" s="57"/>
      <c r="B29" s="57" t="s">
        <v>24</v>
      </c>
      <c r="C29" s="61">
        <v>200</v>
      </c>
      <c r="D29" s="59"/>
      <c r="E29" s="52"/>
      <c r="F29" s="53"/>
    </row>
    <row r="30" spans="1:9" ht="30">
      <c r="A30" s="57"/>
      <c r="B30" s="57" t="s">
        <v>59</v>
      </c>
      <c r="C30" s="58"/>
      <c r="D30" s="59">
        <v>950</v>
      </c>
      <c r="E30" s="52"/>
      <c r="F30" s="53">
        <v>500</v>
      </c>
      <c r="I30" s="62"/>
    </row>
    <row r="31" spans="1:7" ht="15">
      <c r="A31" s="57"/>
      <c r="B31" s="57"/>
      <c r="C31" s="58"/>
      <c r="D31" s="59"/>
      <c r="E31" s="52"/>
      <c r="F31" s="53"/>
      <c r="G31" s="63"/>
    </row>
    <row r="32" spans="1:6" ht="30">
      <c r="A32" s="57" t="s">
        <v>25</v>
      </c>
      <c r="B32" s="57" t="s">
        <v>26</v>
      </c>
      <c r="C32" s="58">
        <v>1000</v>
      </c>
      <c r="D32" s="59"/>
      <c r="E32" s="52"/>
      <c r="F32" s="53"/>
    </row>
    <row r="33" spans="1:6" ht="30">
      <c r="A33" s="57"/>
      <c r="B33" s="57" t="s">
        <v>27</v>
      </c>
      <c r="C33" s="58">
        <v>500</v>
      </c>
      <c r="D33" s="59"/>
      <c r="E33" s="52"/>
      <c r="F33" s="53"/>
    </row>
    <row r="34" spans="1:6" ht="17.25">
      <c r="A34" s="57"/>
      <c r="B34" s="57" t="s">
        <v>28</v>
      </c>
      <c r="C34" s="61">
        <v>1000</v>
      </c>
      <c r="D34" s="59"/>
      <c r="E34" s="52"/>
      <c r="F34" s="53"/>
    </row>
    <row r="35" spans="1:6" ht="30">
      <c r="A35" s="57"/>
      <c r="B35" s="57" t="s">
        <v>60</v>
      </c>
      <c r="C35" s="58"/>
      <c r="D35" s="59">
        <v>2497.02</v>
      </c>
      <c r="E35" s="52"/>
      <c r="F35" s="53">
        <v>2.98</v>
      </c>
    </row>
    <row r="36" spans="1:6" ht="15">
      <c r="A36" s="57"/>
      <c r="B36" s="57"/>
      <c r="C36" s="58"/>
      <c r="D36" s="59"/>
      <c r="E36" s="52"/>
      <c r="F36" s="53"/>
    </row>
    <row r="37" spans="1:6" ht="30">
      <c r="A37" s="57" t="s">
        <v>29</v>
      </c>
      <c r="B37" s="57" t="s">
        <v>116</v>
      </c>
      <c r="C37" s="58">
        <v>300</v>
      </c>
      <c r="D37" s="59"/>
      <c r="E37" s="52"/>
      <c r="F37" s="53">
        <v>500</v>
      </c>
    </row>
    <row r="38" spans="1:6" ht="45">
      <c r="A38" s="64" t="s">
        <v>35</v>
      </c>
      <c r="B38" s="57" t="s">
        <v>61</v>
      </c>
      <c r="C38" s="58">
        <v>2200</v>
      </c>
      <c r="D38" s="59">
        <v>1002</v>
      </c>
      <c r="E38" s="52"/>
      <c r="F38" s="53">
        <v>1198</v>
      </c>
    </row>
    <row r="39" spans="1:6" ht="15">
      <c r="A39" s="64"/>
      <c r="B39" s="57"/>
      <c r="C39" s="58"/>
      <c r="D39" s="59"/>
      <c r="E39" s="52"/>
      <c r="F39" s="53"/>
    </row>
    <row r="40" spans="1:6" ht="30">
      <c r="A40" s="57" t="s">
        <v>30</v>
      </c>
      <c r="B40" s="57" t="s">
        <v>31</v>
      </c>
      <c r="C40" s="58">
        <v>2000</v>
      </c>
      <c r="D40" s="59"/>
      <c r="E40" s="52"/>
      <c r="F40" s="53"/>
    </row>
    <row r="41" spans="1:6" ht="17.25">
      <c r="A41" s="64"/>
      <c r="B41" s="57" t="s">
        <v>7</v>
      </c>
      <c r="C41" s="61">
        <v>1000</v>
      </c>
      <c r="D41" s="59">
        <v>1500</v>
      </c>
      <c r="E41" s="52"/>
      <c r="F41" s="53">
        <v>1500</v>
      </c>
    </row>
    <row r="42" spans="1:7" ht="30">
      <c r="A42" s="64"/>
      <c r="B42" s="57" t="s">
        <v>62</v>
      </c>
      <c r="C42" s="58"/>
      <c r="D42" s="59"/>
      <c r="E42" s="52"/>
      <c r="F42" s="53"/>
      <c r="G42" s="65"/>
    </row>
    <row r="43" spans="1:7" ht="15">
      <c r="A43" s="64"/>
      <c r="B43" s="57"/>
      <c r="C43" s="58"/>
      <c r="D43" s="59"/>
      <c r="E43" s="52"/>
      <c r="F43" s="53"/>
      <c r="G43" s="65"/>
    </row>
    <row r="44" spans="1:6" ht="30">
      <c r="A44" s="57" t="s">
        <v>32</v>
      </c>
      <c r="B44" s="57" t="s">
        <v>47</v>
      </c>
      <c r="C44" s="58">
        <v>1477.28</v>
      </c>
      <c r="D44" s="59">
        <v>1477.28</v>
      </c>
      <c r="E44" s="52"/>
      <c r="F44" s="53"/>
    </row>
    <row r="45" spans="1:6" ht="15">
      <c r="A45" s="64"/>
      <c r="B45" s="57" t="s">
        <v>33</v>
      </c>
      <c r="C45" s="58"/>
      <c r="D45" s="59"/>
      <c r="E45" s="52"/>
      <c r="F45" s="53"/>
    </row>
    <row r="46" spans="1:6" ht="15">
      <c r="A46" s="64"/>
      <c r="B46" s="57" t="s">
        <v>34</v>
      </c>
      <c r="C46" s="58"/>
      <c r="D46" s="59"/>
      <c r="E46" s="52"/>
      <c r="F46" s="53"/>
    </row>
    <row r="47" spans="1:6" ht="32.25">
      <c r="A47" s="64"/>
      <c r="B47" s="57" t="s">
        <v>117</v>
      </c>
      <c r="C47" s="61">
        <v>1249.42</v>
      </c>
      <c r="D47" s="59"/>
      <c r="E47" s="52"/>
      <c r="F47" s="53"/>
    </row>
    <row r="48" spans="1:6" ht="15">
      <c r="A48" s="64"/>
      <c r="B48" s="57" t="s">
        <v>63</v>
      </c>
      <c r="C48" s="58"/>
      <c r="D48" s="59"/>
      <c r="E48" s="52"/>
      <c r="F48" s="53"/>
    </row>
    <row r="49" spans="1:6" ht="15">
      <c r="A49" s="64"/>
      <c r="B49" s="57"/>
      <c r="C49" s="58"/>
      <c r="D49" s="59"/>
      <c r="E49" s="52"/>
      <c r="F49" s="53"/>
    </row>
    <row r="50" spans="1:6" ht="15.75">
      <c r="A50" s="66" t="s">
        <v>37</v>
      </c>
      <c r="B50" s="67" t="s">
        <v>38</v>
      </c>
      <c r="C50" s="68">
        <v>100</v>
      </c>
      <c r="D50" s="69"/>
      <c r="E50" s="70"/>
      <c r="F50" s="71"/>
    </row>
    <row r="51" spans="1:6" ht="17.25">
      <c r="A51" s="64"/>
      <c r="B51" s="57" t="s">
        <v>39</v>
      </c>
      <c r="C51" s="61">
        <v>200</v>
      </c>
      <c r="D51" s="59"/>
      <c r="E51" s="52">
        <v>300</v>
      </c>
      <c r="F51" s="72"/>
    </row>
    <row r="52" spans="1:6" ht="15">
      <c r="A52" s="64"/>
      <c r="B52" s="64" t="s">
        <v>64</v>
      </c>
      <c r="C52" s="58"/>
      <c r="D52" s="59"/>
      <c r="E52" s="73"/>
      <c r="F52" s="72"/>
    </row>
    <row r="53" spans="1:6" ht="15">
      <c r="A53" s="64"/>
      <c r="B53" s="64"/>
      <c r="C53" s="58"/>
      <c r="D53" s="59"/>
      <c r="E53" s="73"/>
      <c r="F53" s="72"/>
    </row>
    <row r="54" spans="1:6" ht="15">
      <c r="A54" s="64" t="s">
        <v>48</v>
      </c>
      <c r="B54" s="64" t="s">
        <v>3</v>
      </c>
      <c r="C54" s="58">
        <v>476.67</v>
      </c>
      <c r="D54" s="59"/>
      <c r="E54" s="73"/>
      <c r="F54" s="74">
        <v>400</v>
      </c>
    </row>
    <row r="55" spans="1:7" ht="15">
      <c r="A55" s="64"/>
      <c r="B55" s="64" t="s">
        <v>49</v>
      </c>
      <c r="C55" s="58">
        <v>604.78</v>
      </c>
      <c r="D55" s="59"/>
      <c r="E55" s="73"/>
      <c r="F55" s="74">
        <v>904.34</v>
      </c>
      <c r="G55" s="43" t="s">
        <v>51</v>
      </c>
    </row>
    <row r="56" spans="1:6" ht="15">
      <c r="A56" s="64"/>
      <c r="B56" s="64" t="s">
        <v>50</v>
      </c>
      <c r="C56" s="58">
        <v>222.89</v>
      </c>
      <c r="D56" s="59"/>
      <c r="E56" s="73"/>
      <c r="F56" s="74"/>
    </row>
    <row r="57" spans="1:6" ht="30">
      <c r="A57" s="64"/>
      <c r="B57" s="57" t="s">
        <v>118</v>
      </c>
      <c r="C57" s="58"/>
      <c r="D57" s="59"/>
      <c r="E57" s="73"/>
      <c r="F57" s="72"/>
    </row>
    <row r="58" spans="1:6" ht="15">
      <c r="A58" s="64"/>
      <c r="B58" s="64"/>
      <c r="C58" s="58"/>
      <c r="D58" s="59"/>
      <c r="E58" s="52"/>
      <c r="F58" s="53"/>
    </row>
    <row r="59" spans="1:6" ht="15">
      <c r="A59" s="64" t="s">
        <v>40</v>
      </c>
      <c r="B59" s="64" t="s">
        <v>119</v>
      </c>
      <c r="C59" s="58">
        <v>1700</v>
      </c>
      <c r="D59" s="59"/>
      <c r="E59" s="52"/>
      <c r="F59" s="53">
        <v>1700</v>
      </c>
    </row>
    <row r="60" spans="1:6" ht="15">
      <c r="A60" s="64"/>
      <c r="B60" s="64" t="s">
        <v>120</v>
      </c>
      <c r="C60" s="58">
        <v>800</v>
      </c>
      <c r="D60" s="59"/>
      <c r="E60" s="52"/>
      <c r="F60" s="53"/>
    </row>
    <row r="61" spans="1:6" ht="15">
      <c r="A61" s="64"/>
      <c r="B61" s="64" t="s">
        <v>121</v>
      </c>
      <c r="C61" s="58">
        <v>600</v>
      </c>
      <c r="D61" s="59"/>
      <c r="E61" s="52"/>
      <c r="F61" s="53"/>
    </row>
    <row r="62" spans="1:6" ht="45">
      <c r="A62" s="64"/>
      <c r="B62" s="57" t="s">
        <v>41</v>
      </c>
      <c r="C62" s="58">
        <v>1750</v>
      </c>
      <c r="D62" s="59">
        <v>1000</v>
      </c>
      <c r="E62" s="52"/>
      <c r="F62" s="53">
        <v>0</v>
      </c>
    </row>
    <row r="63" spans="1:6" ht="15">
      <c r="A63" s="64"/>
      <c r="B63" s="64" t="s">
        <v>42</v>
      </c>
      <c r="C63" s="58">
        <v>1200</v>
      </c>
      <c r="D63" s="59">
        <v>600</v>
      </c>
      <c r="E63" s="52"/>
      <c r="F63" s="53"/>
    </row>
    <row r="64" spans="1:6" ht="17.25">
      <c r="A64" s="64"/>
      <c r="B64" s="64" t="s">
        <v>122</v>
      </c>
      <c r="C64" s="61">
        <v>1200</v>
      </c>
      <c r="D64" s="59"/>
      <c r="E64" s="52"/>
      <c r="F64" s="53"/>
    </row>
    <row r="65" spans="1:6" ht="30">
      <c r="A65" s="64"/>
      <c r="B65" s="75" t="s">
        <v>65</v>
      </c>
      <c r="C65" s="58"/>
      <c r="D65" s="76"/>
      <c r="E65" s="52"/>
      <c r="F65" s="53"/>
    </row>
    <row r="66" spans="1:6" ht="15">
      <c r="A66" s="64"/>
      <c r="B66" s="64"/>
      <c r="C66" s="58"/>
      <c r="D66" s="76"/>
      <c r="E66" s="52"/>
      <c r="F66" s="53"/>
    </row>
    <row r="67" spans="1:6" ht="15">
      <c r="A67" s="64" t="s">
        <v>45</v>
      </c>
      <c r="B67" s="64" t="s">
        <v>43</v>
      </c>
      <c r="C67" s="77">
        <v>1950</v>
      </c>
      <c r="D67" s="59"/>
      <c r="E67" s="52">
        <v>1950</v>
      </c>
      <c r="F67" s="53">
        <v>567</v>
      </c>
    </row>
    <row r="68" spans="1:6" ht="15">
      <c r="A68" s="64" t="s">
        <v>1</v>
      </c>
      <c r="B68" s="64" t="s">
        <v>46</v>
      </c>
      <c r="C68" s="77">
        <v>500</v>
      </c>
      <c r="D68" s="59"/>
      <c r="E68" s="52">
        <v>500</v>
      </c>
      <c r="F68" s="53"/>
    </row>
    <row r="69" spans="1:6" ht="15">
      <c r="A69" s="64" t="s">
        <v>0</v>
      </c>
      <c r="B69" s="64" t="s">
        <v>52</v>
      </c>
      <c r="C69" s="77">
        <v>600</v>
      </c>
      <c r="D69" s="59"/>
      <c r="E69" s="52">
        <v>600</v>
      </c>
      <c r="F69" s="53">
        <v>0</v>
      </c>
    </row>
    <row r="70" spans="1:6" ht="15">
      <c r="A70" s="64"/>
      <c r="B70" s="64" t="s">
        <v>4</v>
      </c>
      <c r="C70" s="77">
        <v>2000</v>
      </c>
      <c r="D70" s="59">
        <v>2000</v>
      </c>
      <c r="E70" s="73"/>
      <c r="F70" s="53">
        <v>0</v>
      </c>
    </row>
    <row r="71" spans="1:6" ht="17.25">
      <c r="A71" s="64"/>
      <c r="B71" s="64" t="s">
        <v>5</v>
      </c>
      <c r="C71" s="78">
        <v>2500</v>
      </c>
      <c r="D71" s="59">
        <v>2500</v>
      </c>
      <c r="E71" s="73"/>
      <c r="F71" s="79">
        <v>0</v>
      </c>
    </row>
    <row r="72" spans="1:6" ht="30">
      <c r="A72" s="64"/>
      <c r="B72" s="57" t="s">
        <v>66</v>
      </c>
      <c r="C72" s="77"/>
      <c r="D72" s="80"/>
      <c r="E72" s="73"/>
      <c r="F72" s="53"/>
    </row>
    <row r="73" spans="1:6" ht="15.75">
      <c r="A73" s="64"/>
      <c r="B73" s="64"/>
      <c r="C73" s="81">
        <f>SUM(C1:C71)</f>
        <v>34460.03999999999</v>
      </c>
      <c r="D73" s="82">
        <f>SUM(D1:D71)</f>
        <v>17296.300000000003</v>
      </c>
      <c r="E73" s="83">
        <f>SUM(E1:E71)</f>
        <v>3706</v>
      </c>
      <c r="F73" s="84">
        <f>SUM(F1:F71)</f>
        <v>8500.32</v>
      </c>
    </row>
    <row r="74" spans="1:6" ht="15">
      <c r="A74" s="64"/>
      <c r="B74" s="57"/>
      <c r="C74" s="77"/>
      <c r="D74" s="59"/>
      <c r="E74" s="73"/>
      <c r="F74" s="72"/>
    </row>
    <row r="75" spans="1:5" ht="15.75">
      <c r="A75" s="85"/>
      <c r="D75" s="42"/>
      <c r="E75" s="86"/>
    </row>
    <row r="76" ht="15.75">
      <c r="D76" s="86"/>
    </row>
    <row r="77" spans="3:4" ht="15.75">
      <c r="C77" s="42"/>
      <c r="D77" s="87"/>
    </row>
    <row r="78" spans="3:4" ht="15.75">
      <c r="C78" s="42"/>
      <c r="D78" s="86"/>
    </row>
    <row r="79" spans="3:4" ht="15.75">
      <c r="C79" s="88"/>
      <c r="D79" s="89"/>
    </row>
    <row r="80" spans="1:4" ht="15.75">
      <c r="A80" s="85"/>
      <c r="C80" s="42"/>
      <c r="D80" s="86"/>
    </row>
    <row r="81" ht="15">
      <c r="D81" s="42"/>
    </row>
    <row r="82" spans="3:5" ht="15">
      <c r="C82" s="42"/>
      <c r="D82" s="42"/>
      <c r="E82" s="62"/>
    </row>
    <row r="83" spans="3:4" ht="15">
      <c r="C83" s="42"/>
      <c r="D83" s="42"/>
    </row>
    <row r="84" spans="3:4" ht="15">
      <c r="C84" s="42"/>
      <c r="D84" s="42"/>
    </row>
    <row r="85" spans="3:4" ht="15">
      <c r="C85" s="42"/>
      <c r="D85" s="42"/>
    </row>
    <row r="86" spans="3:4" ht="15">
      <c r="C86" s="42"/>
      <c r="D86" s="42"/>
    </row>
    <row r="87" spans="3:4" ht="15">
      <c r="C87" s="42"/>
      <c r="D87" s="42"/>
    </row>
    <row r="88" spans="3:4" ht="15">
      <c r="C88" s="42"/>
      <c r="D88" s="42"/>
    </row>
    <row r="89" spans="3:4" ht="15">
      <c r="C89" s="42"/>
      <c r="D89" s="42"/>
    </row>
    <row r="90" spans="3:4" ht="15">
      <c r="C90" s="42"/>
      <c r="D90" s="42"/>
    </row>
    <row r="91" spans="3:4" ht="15">
      <c r="C91" s="42"/>
      <c r="D91" s="42"/>
    </row>
    <row r="92" spans="3:4" ht="15">
      <c r="C92" s="42"/>
      <c r="D92" s="42"/>
    </row>
  </sheetData>
  <sheetProtection/>
  <mergeCells count="1">
    <mergeCell ref="A1:C1"/>
  </mergeCells>
  <printOptions/>
  <pageMargins left="0.7" right="0.7" top="0.75" bottom="0.75" header="0.3" footer="0.3"/>
  <pageSetup fitToHeight="2" fitToWidth="0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98" zoomScaleNormal="98" zoomScalePageLayoutView="0" workbookViewId="0" topLeftCell="A4">
      <selection activeCell="D67" sqref="D67:D69"/>
    </sheetView>
  </sheetViews>
  <sheetFormatPr defaultColWidth="9.140625" defaultRowHeight="12.75"/>
  <cols>
    <col min="1" max="1" width="30.140625" style="1" customWidth="1"/>
    <col min="2" max="2" width="51.7109375" style="1" customWidth="1"/>
    <col min="3" max="3" width="15.28125" style="1" customWidth="1"/>
    <col min="4" max="4" width="15.8515625" style="1" customWidth="1"/>
    <col min="5" max="5" width="15.57421875" style="10" customWidth="1"/>
    <col min="6" max="6" width="13.28125" style="10" customWidth="1"/>
    <col min="7" max="7" width="11.8515625" style="10" customWidth="1"/>
    <col min="8" max="16384" width="9.140625" style="1" customWidth="1"/>
  </cols>
  <sheetData>
    <row r="1" spans="1:3" ht="15">
      <c r="A1" s="109" t="s">
        <v>172</v>
      </c>
      <c r="B1" s="109"/>
      <c r="C1" s="109"/>
    </row>
    <row r="3" spans="1:5" ht="47.25">
      <c r="A3" s="12" t="s">
        <v>6</v>
      </c>
      <c r="B3" s="12" t="s">
        <v>2</v>
      </c>
      <c r="C3" s="16" t="s">
        <v>9</v>
      </c>
      <c r="D3" s="35" t="s">
        <v>67</v>
      </c>
      <c r="E3" s="34" t="s">
        <v>68</v>
      </c>
    </row>
    <row r="4" spans="1:5" ht="15">
      <c r="A4" s="2"/>
      <c r="B4" s="2"/>
      <c r="C4" s="13"/>
      <c r="D4" s="3"/>
      <c r="E4" s="18"/>
    </row>
    <row r="5" spans="1:5" ht="15">
      <c r="A5" s="5"/>
      <c r="B5" s="9"/>
      <c r="C5" s="15"/>
      <c r="D5" s="6"/>
      <c r="E5" s="18"/>
    </row>
    <row r="6" spans="1:5" ht="30">
      <c r="A6" s="5" t="s">
        <v>18</v>
      </c>
      <c r="B6" s="1" t="s">
        <v>72</v>
      </c>
      <c r="C6" s="15">
        <v>1000</v>
      </c>
      <c r="D6" s="6"/>
      <c r="E6" s="18">
        <v>1000</v>
      </c>
    </row>
    <row r="7" spans="1:5" ht="15">
      <c r="A7" s="5"/>
      <c r="B7" s="5" t="s">
        <v>73</v>
      </c>
      <c r="C7" s="15">
        <v>2000</v>
      </c>
      <c r="D7" s="6"/>
      <c r="E7" s="18"/>
    </row>
    <row r="8" spans="1:5" ht="15">
      <c r="A8" s="5"/>
      <c r="B8" s="5" t="s">
        <v>74</v>
      </c>
      <c r="C8" s="15">
        <v>500</v>
      </c>
      <c r="D8" s="6"/>
      <c r="E8" s="18">
        <v>500</v>
      </c>
    </row>
    <row r="9" spans="1:5" ht="17.25">
      <c r="A9" s="5"/>
      <c r="B9" s="5" t="s">
        <v>75</v>
      </c>
      <c r="C9" s="28">
        <v>350</v>
      </c>
      <c r="D9" s="6"/>
      <c r="E9" s="18">
        <v>350</v>
      </c>
    </row>
    <row r="10" spans="1:5" ht="15">
      <c r="A10" s="5"/>
      <c r="B10" s="5" t="s">
        <v>76</v>
      </c>
      <c r="C10" s="15"/>
      <c r="D10" s="6"/>
      <c r="E10" s="18"/>
    </row>
    <row r="11" spans="1:5" ht="17.25">
      <c r="A11" s="5"/>
      <c r="B11" s="5"/>
      <c r="C11" s="28"/>
      <c r="D11" s="6"/>
      <c r="E11" s="18"/>
    </row>
    <row r="12" spans="1:5" ht="15">
      <c r="A12" s="106" t="s">
        <v>77</v>
      </c>
      <c r="B12" s="106" t="s">
        <v>78</v>
      </c>
      <c r="C12" s="15">
        <v>400</v>
      </c>
      <c r="D12" s="6">
        <v>400</v>
      </c>
      <c r="E12" s="18"/>
    </row>
    <row r="13" spans="1:5" ht="15">
      <c r="A13" s="5"/>
      <c r="B13" s="5"/>
      <c r="C13" s="15"/>
      <c r="D13" s="6"/>
      <c r="E13" s="18"/>
    </row>
    <row r="14" spans="1:5" ht="57">
      <c r="A14" s="2" t="s">
        <v>36</v>
      </c>
      <c r="B14" s="2" t="s">
        <v>71</v>
      </c>
      <c r="C14" s="14">
        <v>500</v>
      </c>
      <c r="D14" s="4"/>
      <c r="E14" s="18">
        <v>500</v>
      </c>
    </row>
    <row r="15" spans="1:5" ht="15">
      <c r="A15" s="2"/>
      <c r="B15" s="2"/>
      <c r="C15" s="14"/>
      <c r="D15" s="4"/>
      <c r="E15" s="18"/>
    </row>
    <row r="16" spans="1:5" ht="28.5">
      <c r="A16" s="2" t="s">
        <v>93</v>
      </c>
      <c r="B16" s="2" t="s">
        <v>94</v>
      </c>
      <c r="C16" s="14">
        <v>132</v>
      </c>
      <c r="D16" s="4"/>
      <c r="E16" s="18"/>
    </row>
    <row r="17" spans="1:5" ht="15">
      <c r="A17" s="2"/>
      <c r="B17" s="2" t="s">
        <v>95</v>
      </c>
      <c r="C17" s="14">
        <v>89.99</v>
      </c>
      <c r="D17" s="4"/>
      <c r="E17" s="18"/>
    </row>
    <row r="18" spans="1:5" ht="15">
      <c r="A18" s="2"/>
      <c r="B18" s="2" t="s">
        <v>166</v>
      </c>
      <c r="C18" s="14">
        <v>45</v>
      </c>
      <c r="D18" s="4"/>
      <c r="E18" s="18"/>
    </row>
    <row r="19" spans="1:5" ht="17.25">
      <c r="A19" s="2"/>
      <c r="B19" s="2" t="s">
        <v>96</v>
      </c>
      <c r="C19" s="27">
        <v>233.94</v>
      </c>
      <c r="D19" s="6">
        <v>500</v>
      </c>
      <c r="E19" s="18"/>
    </row>
    <row r="20" spans="1:5" ht="15">
      <c r="A20" s="2"/>
      <c r="B20" s="2" t="s">
        <v>97</v>
      </c>
      <c r="C20" s="14"/>
      <c r="D20" s="4"/>
      <c r="E20" s="18"/>
    </row>
    <row r="21" spans="1:5" ht="15">
      <c r="A21" s="7"/>
      <c r="B21" s="5"/>
      <c r="C21" s="15"/>
      <c r="D21" s="6"/>
      <c r="E21" s="18"/>
    </row>
    <row r="22" spans="1:5" ht="30">
      <c r="A22" s="5" t="s">
        <v>79</v>
      </c>
      <c r="B22" s="5" t="s">
        <v>80</v>
      </c>
      <c r="C22" s="15">
        <v>50</v>
      </c>
      <c r="D22" s="6"/>
      <c r="E22" s="18"/>
    </row>
    <row r="23" spans="1:5" ht="15">
      <c r="A23" s="5"/>
      <c r="B23" s="5" t="s">
        <v>81</v>
      </c>
      <c r="C23" s="15">
        <v>50</v>
      </c>
      <c r="D23" s="6"/>
      <c r="E23" s="18"/>
    </row>
    <row r="24" spans="1:5" ht="15">
      <c r="A24" s="5"/>
      <c r="B24" s="5" t="s">
        <v>82</v>
      </c>
      <c r="C24" s="15">
        <v>50</v>
      </c>
      <c r="D24" s="6"/>
      <c r="E24" s="18"/>
    </row>
    <row r="25" spans="1:5" ht="15">
      <c r="A25" s="5"/>
      <c r="B25" s="5" t="s">
        <v>83</v>
      </c>
      <c r="C25" s="15">
        <v>861</v>
      </c>
      <c r="D25" s="6"/>
      <c r="E25" s="18"/>
    </row>
    <row r="26" spans="1:5" ht="15">
      <c r="A26" s="5"/>
      <c r="B26" s="5" t="s">
        <v>84</v>
      </c>
      <c r="C26" s="15"/>
      <c r="D26" s="6">
        <v>1011</v>
      </c>
      <c r="E26" s="18"/>
    </row>
    <row r="27" spans="1:5" ht="15">
      <c r="A27" s="5"/>
      <c r="B27" s="5"/>
      <c r="C27" s="15"/>
      <c r="D27" s="6"/>
      <c r="E27" s="18"/>
    </row>
    <row r="28" spans="1:5" ht="30">
      <c r="A28" s="5" t="s">
        <v>85</v>
      </c>
      <c r="B28" s="5" t="s">
        <v>86</v>
      </c>
      <c r="C28" s="15">
        <v>42</v>
      </c>
      <c r="D28" s="6"/>
      <c r="E28" s="18"/>
    </row>
    <row r="29" spans="1:5" ht="17.25" customHeight="1">
      <c r="A29" s="5"/>
      <c r="B29" s="5" t="s">
        <v>88</v>
      </c>
      <c r="C29" s="15">
        <v>42</v>
      </c>
      <c r="D29" s="6"/>
      <c r="E29" s="18"/>
    </row>
    <row r="30" spans="1:7" ht="15">
      <c r="A30" s="5"/>
      <c r="B30" s="5" t="s">
        <v>87</v>
      </c>
      <c r="C30" s="15">
        <v>42</v>
      </c>
      <c r="D30" s="6"/>
      <c r="E30" s="18"/>
      <c r="G30" s="11"/>
    </row>
    <row r="31" spans="1:7" ht="15">
      <c r="A31" s="5"/>
      <c r="B31" s="5" t="s">
        <v>89</v>
      </c>
      <c r="C31" s="15">
        <v>18</v>
      </c>
      <c r="D31" s="6"/>
      <c r="E31" s="18"/>
      <c r="G31" s="11"/>
    </row>
    <row r="32" spans="1:7" ht="15">
      <c r="A32" s="5"/>
      <c r="B32" s="5" t="s">
        <v>90</v>
      </c>
      <c r="C32" s="15">
        <v>2769</v>
      </c>
      <c r="D32" s="6" t="s">
        <v>171</v>
      </c>
      <c r="E32" s="18"/>
      <c r="G32" s="11"/>
    </row>
    <row r="33" spans="1:7" ht="17.25">
      <c r="A33" s="5"/>
      <c r="B33" s="5" t="s">
        <v>91</v>
      </c>
      <c r="C33" s="28">
        <v>18.17</v>
      </c>
      <c r="D33" s="6">
        <v>162.17</v>
      </c>
      <c r="E33" s="18"/>
      <c r="G33" s="11"/>
    </row>
    <row r="34" spans="1:7" ht="17.25">
      <c r="A34" s="5"/>
      <c r="B34" s="5" t="s">
        <v>92</v>
      </c>
      <c r="C34" s="28"/>
      <c r="D34" s="6"/>
      <c r="E34" s="18"/>
      <c r="G34" s="11"/>
    </row>
    <row r="35" spans="1:5" ht="15">
      <c r="A35" s="5"/>
      <c r="B35" s="5"/>
      <c r="C35" s="15"/>
      <c r="D35" s="6"/>
      <c r="E35" s="18"/>
    </row>
    <row r="36" spans="1:5" ht="15">
      <c r="A36" s="5" t="s">
        <v>98</v>
      </c>
      <c r="B36" s="5" t="s">
        <v>99</v>
      </c>
      <c r="C36" s="15">
        <v>784</v>
      </c>
      <c r="D36" s="6"/>
      <c r="E36" s="18">
        <v>784</v>
      </c>
    </row>
    <row r="37" spans="1:5" ht="15">
      <c r="A37" s="7"/>
      <c r="B37" s="5"/>
      <c r="C37" s="15"/>
      <c r="D37" s="6"/>
      <c r="E37" s="18"/>
    </row>
    <row r="38" spans="1:5" ht="30">
      <c r="A38" s="7" t="s">
        <v>100</v>
      </c>
      <c r="B38" s="5" t="s">
        <v>101</v>
      </c>
      <c r="C38" s="15">
        <v>515.2</v>
      </c>
      <c r="D38" s="6"/>
      <c r="E38" s="18">
        <v>515.2</v>
      </c>
    </row>
    <row r="39" spans="1:5" ht="17.25">
      <c r="A39" s="7"/>
      <c r="B39" s="5"/>
      <c r="C39" s="28"/>
      <c r="D39" s="6"/>
      <c r="E39" s="18"/>
    </row>
    <row r="40" spans="1:5" ht="15">
      <c r="A40" s="7" t="s">
        <v>102</v>
      </c>
      <c r="B40" s="5" t="s">
        <v>167</v>
      </c>
      <c r="C40" s="15">
        <v>1599.65</v>
      </c>
      <c r="D40" s="6">
        <v>1599.65</v>
      </c>
      <c r="E40" s="18"/>
    </row>
    <row r="41" spans="1:5" ht="15">
      <c r="A41" s="7"/>
      <c r="B41" s="5"/>
      <c r="C41" s="15"/>
      <c r="D41" s="6"/>
      <c r="E41" s="18"/>
    </row>
    <row r="42" spans="1:5" ht="15.75">
      <c r="A42" s="20"/>
      <c r="B42" s="21"/>
      <c r="C42" s="22"/>
      <c r="D42" s="23"/>
      <c r="E42" s="24"/>
    </row>
    <row r="43" spans="1:5" ht="15">
      <c r="A43" s="7" t="s">
        <v>40</v>
      </c>
      <c r="B43" s="7" t="s">
        <v>105</v>
      </c>
      <c r="C43" s="15">
        <v>800</v>
      </c>
      <c r="D43" s="6">
        <v>800</v>
      </c>
      <c r="E43" s="18"/>
    </row>
    <row r="44" spans="1:5" ht="15">
      <c r="A44" s="7"/>
      <c r="B44" s="7" t="s">
        <v>106</v>
      </c>
      <c r="C44" s="15">
        <v>600</v>
      </c>
      <c r="D44" s="6">
        <v>600</v>
      </c>
      <c r="E44" s="18"/>
    </row>
    <row r="45" spans="1:5" ht="15">
      <c r="A45" s="7"/>
      <c r="B45" s="7" t="s">
        <v>107</v>
      </c>
      <c r="C45" s="15">
        <v>750</v>
      </c>
      <c r="D45" s="6">
        <v>750</v>
      </c>
      <c r="E45" s="18"/>
    </row>
    <row r="46" spans="1:5" ht="15">
      <c r="A46" s="7"/>
      <c r="B46" s="7" t="s">
        <v>103</v>
      </c>
      <c r="C46" s="15">
        <v>750</v>
      </c>
      <c r="D46" s="6">
        <v>750</v>
      </c>
      <c r="E46" s="18"/>
    </row>
    <row r="47" spans="1:6" ht="15">
      <c r="A47" s="7"/>
      <c r="B47" s="7" t="s">
        <v>104</v>
      </c>
      <c r="C47" s="15">
        <v>295</v>
      </c>
      <c r="D47" s="6">
        <v>295</v>
      </c>
      <c r="E47" s="18"/>
      <c r="F47" s="39">
        <f>SUM(D43:D47)</f>
        <v>3195</v>
      </c>
    </row>
    <row r="48" spans="1:5" ht="15">
      <c r="A48" s="7"/>
      <c r="B48" s="5"/>
      <c r="C48" s="15"/>
      <c r="D48" s="6"/>
      <c r="E48" s="18"/>
    </row>
    <row r="49" spans="1:5" ht="30">
      <c r="A49" s="5" t="s">
        <v>159</v>
      </c>
      <c r="B49" s="7" t="s">
        <v>109</v>
      </c>
      <c r="C49" s="19">
        <v>2500</v>
      </c>
      <c r="D49" s="6">
        <v>2500</v>
      </c>
      <c r="E49" s="17"/>
    </row>
    <row r="50" spans="1:5" ht="15">
      <c r="A50" s="7" t="s">
        <v>160</v>
      </c>
      <c r="B50" s="7" t="s">
        <v>161</v>
      </c>
      <c r="C50" s="19">
        <v>1000</v>
      </c>
      <c r="D50" s="6">
        <v>1000</v>
      </c>
      <c r="E50" s="17"/>
    </row>
    <row r="51" spans="1:5" ht="15">
      <c r="A51" s="7" t="s">
        <v>162</v>
      </c>
      <c r="B51" s="7" t="s">
        <v>163</v>
      </c>
      <c r="C51" s="19">
        <v>962.08</v>
      </c>
      <c r="D51" s="6"/>
      <c r="E51" s="17">
        <v>962.08</v>
      </c>
    </row>
    <row r="52" spans="1:5" ht="15">
      <c r="A52" s="7"/>
      <c r="B52" s="5"/>
      <c r="C52" s="19"/>
      <c r="D52" s="25"/>
      <c r="E52" s="17"/>
    </row>
    <row r="53" spans="1:5" ht="15.75">
      <c r="A53" s="36" t="s">
        <v>110</v>
      </c>
      <c r="B53" s="36"/>
      <c r="C53" s="26">
        <f>SUM(C1:C51)</f>
        <v>19749.030000000002</v>
      </c>
      <c r="D53" s="8">
        <f>SUM(D1:D51)</f>
        <v>10367.82</v>
      </c>
      <c r="E53" s="29">
        <f>SUM(E1:E51)</f>
        <v>4611.28</v>
      </c>
    </row>
    <row r="54" spans="1:5" ht="15">
      <c r="A54" s="7"/>
      <c r="B54" s="5"/>
      <c r="C54" s="19"/>
      <c r="D54" s="6"/>
      <c r="E54" s="17"/>
    </row>
    <row r="55" spans="1:5" ht="15.75">
      <c r="A55" s="30" t="s">
        <v>164</v>
      </c>
      <c r="D55" s="10"/>
      <c r="E55" s="31">
        <v>38208.15</v>
      </c>
    </row>
    <row r="56" ht="15.75">
      <c r="D56" s="31"/>
    </row>
    <row r="57" spans="1:4" ht="15">
      <c r="A57" s="110" t="s">
        <v>165</v>
      </c>
      <c r="B57" s="110"/>
      <c r="C57" s="37">
        <v>14197.21</v>
      </c>
      <c r="D57" s="38"/>
    </row>
    <row r="58" spans="1:4" ht="15.75">
      <c r="A58" s="110" t="s">
        <v>111</v>
      </c>
      <c r="B58" s="111"/>
      <c r="C58" s="40">
        <v>2516.12</v>
      </c>
      <c r="D58" s="31"/>
    </row>
    <row r="59" spans="3:4" ht="15.75">
      <c r="C59" s="32"/>
      <c r="D59" s="33"/>
    </row>
    <row r="60" spans="1:4" ht="15.75">
      <c r="A60" s="30"/>
      <c r="B60" s="1" t="s">
        <v>112</v>
      </c>
      <c r="C60" s="39">
        <f>SUM(C57:C58)</f>
        <v>16713.329999999998</v>
      </c>
      <c r="D60" s="31"/>
    </row>
    <row r="61" ht="15">
      <c r="D61" s="10"/>
    </row>
    <row r="62" spans="1:5" ht="15" customHeight="1">
      <c r="A62" s="112" t="s">
        <v>168</v>
      </c>
      <c r="B62" s="112"/>
      <c r="C62" s="37"/>
      <c r="D62" s="10"/>
      <c r="E62" s="11"/>
    </row>
    <row r="63" spans="2:4" ht="15">
      <c r="B63" s="1" t="s">
        <v>169</v>
      </c>
      <c r="C63" s="37">
        <v>10367.82</v>
      </c>
      <c r="D63" s="10"/>
    </row>
    <row r="64" spans="2:4" ht="15">
      <c r="B64" s="1" t="s">
        <v>170</v>
      </c>
      <c r="C64" s="105">
        <v>4611.28</v>
      </c>
      <c r="D64" s="10"/>
    </row>
    <row r="65" spans="3:4" ht="15">
      <c r="C65" s="37">
        <f>SUM(C63:C64)</f>
        <v>14979.099999999999</v>
      </c>
      <c r="D65" s="10"/>
    </row>
    <row r="66" spans="3:4" ht="15">
      <c r="C66" s="37"/>
      <c r="D66" s="10"/>
    </row>
    <row r="67" spans="3:4" ht="15">
      <c r="C67" s="37"/>
      <c r="D67" s="107"/>
    </row>
    <row r="68" spans="3:4" ht="15">
      <c r="C68" s="10"/>
      <c r="D68" s="10"/>
    </row>
    <row r="69" spans="3:4" ht="15">
      <c r="C69" s="10"/>
      <c r="D69" s="107"/>
    </row>
    <row r="70" spans="3:4" ht="15">
      <c r="C70" s="10"/>
      <c r="D70" s="10"/>
    </row>
    <row r="71" spans="3:4" ht="15">
      <c r="C71" s="10"/>
      <c r="D71" s="10"/>
    </row>
    <row r="72" spans="3:4" ht="15">
      <c r="C72" s="10"/>
      <c r="D72" s="10"/>
    </row>
  </sheetData>
  <sheetProtection/>
  <mergeCells count="4">
    <mergeCell ref="A1:C1"/>
    <mergeCell ref="A57:B57"/>
    <mergeCell ref="A58:B58"/>
    <mergeCell ref="A62:B62"/>
  </mergeCells>
  <printOptions/>
  <pageMargins left="0.7" right="0.7" top="0.75" bottom="0.75" header="0.3" footer="0.3"/>
  <pageSetup fitToHeight="2" fitToWidth="0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1.421875" style="0" customWidth="1"/>
    <col min="2" max="2" width="15.7109375" style="0" customWidth="1"/>
    <col min="3" max="3" width="18.140625" style="0" customWidth="1"/>
    <col min="4" max="4" width="19.57421875" style="0" customWidth="1"/>
    <col min="5" max="5" width="15.28125" style="0" customWidth="1"/>
    <col min="6" max="6" width="11.28125" style="0" customWidth="1"/>
  </cols>
  <sheetData>
    <row r="1" spans="1:6" ht="38.25" customHeight="1">
      <c r="A1" s="91" t="s">
        <v>123</v>
      </c>
      <c r="B1" s="91" t="s">
        <v>125</v>
      </c>
      <c r="C1" s="99" t="s">
        <v>124</v>
      </c>
      <c r="D1" s="98" t="s">
        <v>126</v>
      </c>
      <c r="E1" s="98" t="s">
        <v>148</v>
      </c>
      <c r="F1" s="113" t="s">
        <v>149</v>
      </c>
    </row>
    <row r="2" spans="1:6" ht="24.75" customHeight="1">
      <c r="A2" s="90"/>
      <c r="E2" s="93"/>
      <c r="F2" s="113"/>
    </row>
    <row r="3" spans="1:7" ht="24.75" customHeight="1">
      <c r="A3" s="97" t="s">
        <v>133</v>
      </c>
      <c r="B3" s="94">
        <v>9665</v>
      </c>
      <c r="C3" s="94">
        <v>6417.8</v>
      </c>
      <c r="D3" s="94">
        <v>1600</v>
      </c>
      <c r="E3" s="100">
        <v>0.31</v>
      </c>
      <c r="F3" s="103">
        <v>0.055</v>
      </c>
      <c r="G3" s="104"/>
    </row>
    <row r="4" spans="1:6" ht="24.75" customHeight="1">
      <c r="A4" s="90" t="s">
        <v>127</v>
      </c>
      <c r="B4" s="94">
        <v>2500</v>
      </c>
      <c r="C4" s="94">
        <v>0</v>
      </c>
      <c r="D4" s="94">
        <v>1304.34</v>
      </c>
      <c r="E4" s="100">
        <v>0.07</v>
      </c>
      <c r="F4" s="100">
        <v>0.045</v>
      </c>
    </row>
    <row r="5" spans="1:6" ht="24.75" customHeight="1">
      <c r="A5" s="90" t="s">
        <v>128</v>
      </c>
      <c r="B5" s="94">
        <v>0</v>
      </c>
      <c r="C5" s="94">
        <v>0</v>
      </c>
      <c r="D5" s="94">
        <v>1777.28</v>
      </c>
      <c r="E5" s="101"/>
      <c r="F5" s="100">
        <v>0.07</v>
      </c>
    </row>
    <row r="6" spans="1:6" ht="24.75" customHeight="1">
      <c r="A6" s="90" t="s">
        <v>131</v>
      </c>
      <c r="B6" s="94">
        <v>2000</v>
      </c>
      <c r="C6" s="94">
        <v>1000</v>
      </c>
      <c r="D6" s="96" t="s">
        <v>132</v>
      </c>
      <c r="E6" s="100">
        <v>0.06</v>
      </c>
      <c r="F6" s="101"/>
    </row>
    <row r="7" spans="1:6" ht="24.75" customHeight="1">
      <c r="A7" s="90" t="s">
        <v>130</v>
      </c>
      <c r="B7" s="94">
        <v>2200</v>
      </c>
      <c r="C7" s="94">
        <v>1001.58</v>
      </c>
      <c r="D7" s="94">
        <v>2200</v>
      </c>
      <c r="E7" s="100">
        <v>0.07</v>
      </c>
      <c r="F7" s="100">
        <v>0.08</v>
      </c>
    </row>
    <row r="8" spans="1:6" ht="24.75" customHeight="1">
      <c r="A8" s="90" t="s">
        <v>134</v>
      </c>
      <c r="B8" s="94">
        <v>1500</v>
      </c>
      <c r="C8" s="94">
        <v>0</v>
      </c>
      <c r="D8" s="94">
        <v>3000</v>
      </c>
      <c r="E8" s="100">
        <v>0.05</v>
      </c>
      <c r="F8" s="100">
        <v>0.12</v>
      </c>
    </row>
    <row r="9" spans="1:6" ht="24.75" customHeight="1">
      <c r="A9" s="90" t="s">
        <v>136</v>
      </c>
      <c r="B9" s="94">
        <v>800</v>
      </c>
      <c r="C9" s="94">
        <v>0</v>
      </c>
      <c r="D9" s="94">
        <v>1400</v>
      </c>
      <c r="E9" s="100">
        <v>0.03</v>
      </c>
      <c r="F9" s="100">
        <v>0.05</v>
      </c>
    </row>
    <row r="10" spans="1:6" ht="24.75" customHeight="1">
      <c r="A10" s="90" t="s">
        <v>129</v>
      </c>
      <c r="B10" s="94">
        <v>2500</v>
      </c>
      <c r="C10" s="94">
        <v>2497.02</v>
      </c>
      <c r="D10" s="94">
        <v>2500</v>
      </c>
      <c r="E10" s="100">
        <v>0.07</v>
      </c>
      <c r="F10" s="100">
        <v>0.09</v>
      </c>
    </row>
    <row r="11" spans="1:6" ht="24.75" customHeight="1">
      <c r="A11" s="90" t="s">
        <v>135</v>
      </c>
      <c r="B11" s="94">
        <v>500</v>
      </c>
      <c r="C11" s="94">
        <v>0</v>
      </c>
      <c r="D11" s="94">
        <v>300</v>
      </c>
      <c r="E11" s="100">
        <v>0.02</v>
      </c>
      <c r="F11" s="100">
        <v>0.01</v>
      </c>
    </row>
    <row r="12" spans="1:6" ht="24.75" customHeight="1">
      <c r="A12" s="90" t="s">
        <v>137</v>
      </c>
      <c r="B12" s="94">
        <v>500</v>
      </c>
      <c r="C12" s="94">
        <v>0</v>
      </c>
      <c r="D12" s="94">
        <v>1450</v>
      </c>
      <c r="E12" s="100">
        <v>0.02</v>
      </c>
      <c r="F12" s="100">
        <v>0.05</v>
      </c>
    </row>
    <row r="13" spans="1:6" ht="24.75" customHeight="1">
      <c r="A13" s="97" t="s">
        <v>138</v>
      </c>
      <c r="B13" s="94">
        <v>50</v>
      </c>
      <c r="C13" s="94">
        <v>0</v>
      </c>
      <c r="D13" s="94">
        <v>150</v>
      </c>
      <c r="E13" s="102">
        <v>0.01</v>
      </c>
      <c r="F13" s="102">
        <v>0.01</v>
      </c>
    </row>
    <row r="14" spans="1:6" ht="24.75" customHeight="1">
      <c r="A14" s="90" t="s">
        <v>140</v>
      </c>
      <c r="B14" s="94">
        <v>250</v>
      </c>
      <c r="C14" s="94">
        <v>0</v>
      </c>
      <c r="D14" s="94">
        <v>434</v>
      </c>
      <c r="E14" s="100">
        <v>0.01</v>
      </c>
      <c r="F14" s="100">
        <v>0.02</v>
      </c>
    </row>
    <row r="15" spans="1:6" ht="24.75" customHeight="1">
      <c r="A15" s="90" t="s">
        <v>139</v>
      </c>
      <c r="B15" s="94">
        <v>300</v>
      </c>
      <c r="C15" s="94">
        <v>121.98</v>
      </c>
      <c r="D15" s="94">
        <v>200</v>
      </c>
      <c r="E15" s="103">
        <v>0.01</v>
      </c>
      <c r="F15" s="102">
        <v>0.01</v>
      </c>
    </row>
    <row r="16" spans="1:6" ht="24.75" customHeight="1">
      <c r="A16" s="90" t="s">
        <v>141</v>
      </c>
      <c r="B16" s="94">
        <v>600</v>
      </c>
      <c r="C16" s="94">
        <v>39.43</v>
      </c>
      <c r="D16" s="94"/>
      <c r="E16" s="100">
        <v>0.02</v>
      </c>
      <c r="F16" s="92" t="s">
        <v>150</v>
      </c>
    </row>
    <row r="17" spans="1:6" ht="24.75" customHeight="1">
      <c r="A17" s="90" t="s">
        <v>143</v>
      </c>
      <c r="B17" s="95">
        <v>0</v>
      </c>
      <c r="C17" s="94">
        <v>0</v>
      </c>
      <c r="D17" s="94">
        <v>870</v>
      </c>
      <c r="E17" s="101">
        <v>0</v>
      </c>
      <c r="F17" s="100">
        <v>0.03</v>
      </c>
    </row>
    <row r="18" spans="1:6" ht="24.75" customHeight="1">
      <c r="A18" s="90" t="s">
        <v>144</v>
      </c>
      <c r="B18" s="95">
        <v>0</v>
      </c>
      <c r="C18" s="94">
        <v>0</v>
      </c>
      <c r="D18" s="94">
        <v>2300</v>
      </c>
      <c r="E18" s="101">
        <v>0</v>
      </c>
      <c r="F18" s="100">
        <v>0.08</v>
      </c>
    </row>
    <row r="19" spans="1:6" ht="24.75" customHeight="1">
      <c r="A19" s="90" t="s">
        <v>142</v>
      </c>
      <c r="B19" s="95">
        <v>2200</v>
      </c>
      <c r="C19" s="94">
        <v>979.44</v>
      </c>
      <c r="D19" s="94">
        <v>2450</v>
      </c>
      <c r="E19" s="100">
        <v>0.07</v>
      </c>
      <c r="F19" s="100">
        <v>0.09</v>
      </c>
    </row>
    <row r="20" spans="1:6" ht="24.75" customHeight="1">
      <c r="A20" s="90" t="s">
        <v>145</v>
      </c>
      <c r="B20" s="95">
        <v>600</v>
      </c>
      <c r="C20" s="94">
        <v>600</v>
      </c>
      <c r="D20" s="94">
        <v>600</v>
      </c>
      <c r="E20" s="100">
        <v>0.015</v>
      </c>
      <c r="F20" s="100">
        <v>0.02</v>
      </c>
    </row>
    <row r="21" spans="1:6" ht="24.75" customHeight="1">
      <c r="A21" s="90" t="s">
        <v>146</v>
      </c>
      <c r="B21" s="95">
        <v>2000</v>
      </c>
      <c r="C21" s="94">
        <v>2000</v>
      </c>
      <c r="D21" s="94">
        <v>2000</v>
      </c>
      <c r="E21" s="100">
        <v>0.06</v>
      </c>
      <c r="F21" s="100">
        <v>0.07</v>
      </c>
    </row>
    <row r="22" spans="1:6" ht="24.75" customHeight="1">
      <c r="A22" s="90" t="s">
        <v>147</v>
      </c>
      <c r="B22" s="95">
        <v>2500</v>
      </c>
      <c r="C22" s="94">
        <v>2500</v>
      </c>
      <c r="D22" s="94">
        <v>2500</v>
      </c>
      <c r="E22" s="100">
        <v>0.07</v>
      </c>
      <c r="F22" s="100">
        <v>0.09</v>
      </c>
    </row>
    <row r="23" ht="24.75" customHeight="1"/>
    <row r="24" spans="2:6" ht="24.75" customHeight="1">
      <c r="B24" s="94">
        <f>SUM(B1:B22)</f>
        <v>30665</v>
      </c>
      <c r="C24" s="94">
        <f>SUM(C1:C22)</f>
        <v>17157.25</v>
      </c>
      <c r="D24" s="94">
        <f>SUM(D1:D22)</f>
        <v>27035.62</v>
      </c>
      <c r="E24" s="103">
        <f>SUM(E1:E22)</f>
        <v>0.9650000000000003</v>
      </c>
      <c r="F24" s="100">
        <f>SUM(F1:F22)</f>
        <v>0.9900000000000001</v>
      </c>
    </row>
    <row r="25" ht="24.75" customHeight="1"/>
    <row r="26" spans="2:3" ht="24.75" customHeight="1">
      <c r="B26" s="92" t="s">
        <v>151</v>
      </c>
      <c r="C26" s="92" t="s">
        <v>152</v>
      </c>
    </row>
    <row r="27" spans="1:3" ht="25.5" customHeight="1">
      <c r="A27" s="90" t="s">
        <v>153</v>
      </c>
      <c r="B27" s="100">
        <v>0.31</v>
      </c>
      <c r="C27" s="100">
        <v>0.06</v>
      </c>
    </row>
    <row r="28" spans="1:3" ht="21.75" customHeight="1">
      <c r="A28" s="90" t="s">
        <v>157</v>
      </c>
      <c r="B28" s="102">
        <v>0.06</v>
      </c>
      <c r="C28" s="100">
        <v>0.07</v>
      </c>
    </row>
    <row r="29" spans="1:3" ht="19.5" customHeight="1">
      <c r="A29" s="90" t="s">
        <v>127</v>
      </c>
      <c r="B29" s="100">
        <v>0.07</v>
      </c>
      <c r="C29" s="100">
        <v>0.04</v>
      </c>
    </row>
    <row r="30" spans="1:3" ht="21.75" customHeight="1">
      <c r="A30" s="90" t="s">
        <v>154</v>
      </c>
      <c r="B30" s="100">
        <v>0.16</v>
      </c>
      <c r="C30" s="100">
        <v>0.3</v>
      </c>
    </row>
    <row r="31" spans="1:3" ht="27" customHeight="1">
      <c r="A31" s="97" t="s">
        <v>158</v>
      </c>
      <c r="B31" s="100">
        <v>0.15</v>
      </c>
      <c r="C31" s="100">
        <v>0.25</v>
      </c>
    </row>
    <row r="32" spans="1:3" ht="21" customHeight="1">
      <c r="A32" s="90" t="s">
        <v>0</v>
      </c>
      <c r="B32" s="100">
        <v>0.02</v>
      </c>
      <c r="C32" s="100">
        <v>0.02</v>
      </c>
    </row>
    <row r="33" spans="1:3" ht="17.25" customHeight="1">
      <c r="A33" s="90" t="s">
        <v>155</v>
      </c>
      <c r="B33" s="100">
        <v>0.07</v>
      </c>
      <c r="C33" s="100">
        <v>0.09</v>
      </c>
    </row>
    <row r="34" spans="1:3" ht="17.25" customHeight="1">
      <c r="A34" s="90" t="s">
        <v>156</v>
      </c>
      <c r="B34" s="100">
        <v>0.06</v>
      </c>
      <c r="C34" s="100">
        <v>0.07</v>
      </c>
    </row>
    <row r="35" spans="1:3" ht="18.75" customHeight="1">
      <c r="A35" s="90" t="s">
        <v>108</v>
      </c>
      <c r="B35" s="100">
        <v>0.07</v>
      </c>
      <c r="C35" s="100">
        <v>0.09</v>
      </c>
    </row>
    <row r="37" spans="2:3" ht="12.75">
      <c r="B37" s="100">
        <f>SUM(B27:B35)</f>
        <v>0.9700000000000002</v>
      </c>
      <c r="C37" s="100">
        <f>SUM(C27:C35)</f>
        <v>0.9899999999999999</v>
      </c>
    </row>
  </sheetData>
  <sheetProtection/>
  <mergeCells count="1">
    <mergeCell ref="F1:F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Owner</cp:lastModifiedBy>
  <cp:lastPrinted>2021-02-12T01:45:12Z</cp:lastPrinted>
  <dcterms:created xsi:type="dcterms:W3CDTF">2010-11-25T06:38:38Z</dcterms:created>
  <dcterms:modified xsi:type="dcterms:W3CDTF">2021-02-20T21:49:34Z</dcterms:modified>
  <cp:category/>
  <cp:version/>
  <cp:contentType/>
  <cp:contentStatus/>
</cp:coreProperties>
</file>